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8_{A898266C-4C78-4C56-84DE-46B2C3A89C09}" xr6:coauthVersionLast="47" xr6:coauthVersionMax="47" xr10:uidLastSave="{00000000-0000-0000-0000-000000000000}"/>
  <bookViews>
    <workbookView xWindow="-120" yWindow="-120" windowWidth="20730" windowHeight="11160" activeTab="4" xr2:uid="{00000000-000D-0000-FFFF-FFFF00000000}"/>
  </bookViews>
  <sheets>
    <sheet name="RE 21-22" sheetId="1" r:id="rId1"/>
    <sheet name="Consolidated RE" sheetId="2" r:id="rId2"/>
    <sheet name="BE 22-23" sheetId="8" r:id="rId3"/>
    <sheet name="Consolidated BE" sheetId="9" r:id="rId4"/>
    <sheet name="Final Summary" sheetId="7"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 i="9" l="1"/>
  <c r="R10" i="9"/>
  <c r="Q14" i="9"/>
  <c r="R11" i="9"/>
  <c r="C12" i="2"/>
  <c r="C13" i="2"/>
  <c r="C14" i="2"/>
  <c r="R14" i="2" s="1"/>
  <c r="C10" i="2"/>
  <c r="R10" i="2" s="1"/>
  <c r="C9" i="2"/>
  <c r="Q15" i="2"/>
  <c r="R13" i="2"/>
  <c r="R12" i="2"/>
  <c r="P14" i="9" l="1"/>
  <c r="C21" i="7" s="1"/>
  <c r="O14" i="9"/>
  <c r="C20" i="7" s="1"/>
  <c r="N14" i="9"/>
  <c r="C19" i="7" s="1"/>
  <c r="M14" i="9"/>
  <c r="C18" i="7" s="1"/>
  <c r="L14" i="9"/>
  <c r="C17" i="7" s="1"/>
  <c r="K14" i="9"/>
  <c r="C16" i="7" s="1"/>
  <c r="J14" i="9"/>
  <c r="C15" i="7" s="1"/>
  <c r="I14" i="9"/>
  <c r="C14" i="7" s="1"/>
  <c r="H14" i="9"/>
  <c r="C13" i="7" s="1"/>
  <c r="G14" i="9"/>
  <c r="C12" i="7" s="1"/>
  <c r="F14" i="9"/>
  <c r="C11" i="7" s="1"/>
  <c r="E14" i="9"/>
  <c r="C10" i="7" s="1"/>
  <c r="D14" i="9"/>
  <c r="C14" i="9"/>
  <c r="C8" i="7" s="1"/>
  <c r="C100" i="7"/>
  <c r="C106" i="7" s="1"/>
  <c r="B100" i="7"/>
  <c r="B106" i="7" s="1"/>
  <c r="C51" i="7"/>
  <c r="C105" i="7" s="1"/>
  <c r="B51" i="7"/>
  <c r="B105" i="7" s="1"/>
  <c r="P15" i="2"/>
  <c r="B21" i="7" s="1"/>
  <c r="O15" i="2"/>
  <c r="B20" i="7" s="1"/>
  <c r="N15" i="2"/>
  <c r="B19" i="7" s="1"/>
  <c r="M15" i="2"/>
  <c r="B18" i="7" s="1"/>
  <c r="L15" i="2"/>
  <c r="B17" i="7" s="1"/>
  <c r="K15" i="2"/>
  <c r="B16" i="7" s="1"/>
  <c r="J15" i="2"/>
  <c r="B15" i="7" s="1"/>
  <c r="I15" i="2"/>
  <c r="B14" i="7" s="1"/>
  <c r="H15" i="2"/>
  <c r="B13" i="7" s="1"/>
  <c r="G15" i="2"/>
  <c r="B12" i="7" s="1"/>
  <c r="F15" i="2"/>
  <c r="B11" i="7" s="1"/>
  <c r="E15" i="2"/>
  <c r="B10" i="7" s="1"/>
  <c r="D15" i="2"/>
  <c r="B9" i="7" s="1"/>
  <c r="C15" i="2"/>
  <c r="B8" i="7" s="1"/>
  <c r="B23" i="7" l="1"/>
  <c r="B104" i="7" s="1"/>
  <c r="B107" i="7" s="1"/>
  <c r="R14" i="9"/>
  <c r="C9" i="7"/>
  <c r="C23" i="7" s="1"/>
  <c r="C104" i="7" s="1"/>
  <c r="C107" i="7" s="1"/>
  <c r="R15" i="2"/>
</calcChain>
</file>

<file path=xl/sharedStrings.xml><?xml version="1.0" encoding="utf-8"?>
<sst xmlns="http://schemas.openxmlformats.org/spreadsheetml/2006/main" count="576" uniqueCount="215">
  <si>
    <t>Annexure I</t>
  </si>
  <si>
    <t>ALL INDIA INSTITUTE OF SPEECH &amp; HEARING, MYSORE 570 006</t>
  </si>
  <si>
    <t xml:space="preserve">Department/Section: </t>
  </si>
  <si>
    <t>Sl. No</t>
  </si>
  <si>
    <t xml:space="preserve">Activity </t>
  </si>
  <si>
    <t>Nomenclature/Title</t>
  </si>
  <si>
    <t>Whether ongoing or fresh activity</t>
  </si>
  <si>
    <t>Objectives</t>
  </si>
  <si>
    <t>Name of the Item</t>
  </si>
  <si>
    <t>Quantity</t>
  </si>
  <si>
    <t>Total</t>
  </si>
  <si>
    <t>Annexure II</t>
  </si>
  <si>
    <t>Sl. No.</t>
  </si>
  <si>
    <t>Software</t>
  </si>
  <si>
    <t>Library Books</t>
  </si>
  <si>
    <t>Teaching Aids</t>
  </si>
  <si>
    <t>Annexure II- A</t>
  </si>
  <si>
    <t xml:space="preserve">                                                                                                                                                                                       </t>
  </si>
  <si>
    <t>1. Land</t>
  </si>
  <si>
    <t>2. Buildings</t>
  </si>
  <si>
    <t>3. Computer / Peripherals</t>
  </si>
  <si>
    <t>4. Furniture, fixtures</t>
  </si>
  <si>
    <t>5. Garden Equipment</t>
  </si>
  <si>
    <t>6. Hostel Utensils</t>
  </si>
  <si>
    <t>7. Library Books</t>
  </si>
  <si>
    <t>8. Electric Installations</t>
  </si>
  <si>
    <t>9. Office Equipment</t>
  </si>
  <si>
    <t>10. Software</t>
  </si>
  <si>
    <t>11. Teaching Aids</t>
  </si>
  <si>
    <t>12.Technical Equipment</t>
  </si>
  <si>
    <t>13. Tube wells &amp; Water supply</t>
  </si>
  <si>
    <t>14. Vehicle</t>
  </si>
  <si>
    <t>Targets/Outcome</t>
  </si>
  <si>
    <t>Need and Justification</t>
  </si>
  <si>
    <t>Buildings</t>
  </si>
  <si>
    <t>Land</t>
  </si>
  <si>
    <t>Computer / Peripherals</t>
  </si>
  <si>
    <t>Furniture, fixtures</t>
  </si>
  <si>
    <t>Garden Equipment</t>
  </si>
  <si>
    <t>Hostel Utensils</t>
  </si>
  <si>
    <t>Office Equipment</t>
  </si>
  <si>
    <t>Technical Equipment</t>
  </si>
  <si>
    <t>Tube wells &amp; Water supply</t>
  </si>
  <si>
    <t>Vehicle</t>
  </si>
  <si>
    <t>8. Network/Electric Installations</t>
  </si>
  <si>
    <t>Network/Electric Installations</t>
  </si>
  <si>
    <t>Estimated Cost</t>
  </si>
  <si>
    <t>Final Budget Summary of Dept/Section</t>
  </si>
  <si>
    <t>Particulars</t>
  </si>
  <si>
    <t>FIXED ASSETS:</t>
  </si>
  <si>
    <t>ESTABLISHMENT EXPENSES</t>
  </si>
  <si>
    <t>1)Salaries and Wages</t>
  </si>
  <si>
    <t>a) Salaries &amp; Allowance to Regular Employees</t>
  </si>
  <si>
    <t>- Salaries - Regular</t>
  </si>
  <si>
    <t>- Salaries (Contractual OBC)</t>
  </si>
  <si>
    <t>- Children Education Assistance</t>
  </si>
  <si>
    <t>- Leave Travel Concession (LTC)</t>
  </si>
  <si>
    <t>- EL Encashment</t>
  </si>
  <si>
    <t>- Salaries (Contract - ASP)</t>
  </si>
  <si>
    <t>b)  Salaries Contractual Staff</t>
  </si>
  <si>
    <t>c)  Salaries to DHLS &amp; NBSC Contractual Staff</t>
  </si>
  <si>
    <t>d)  Salaries to Outreach Service Centres</t>
  </si>
  <si>
    <t/>
  </si>
  <si>
    <t>2) Contribution to Other Fund</t>
  </si>
  <si>
    <t>a) Contribution to NPS - Tier 1</t>
  </si>
  <si>
    <t>b) Pension Fund Contribution</t>
  </si>
  <si>
    <t xml:space="preserve">c) Contributory Provident Fund </t>
  </si>
  <si>
    <t xml:space="preserve"> 3) Staff Welfare Expenses</t>
  </si>
  <si>
    <t>Reimbursement of Medical Expenses</t>
  </si>
  <si>
    <t xml:space="preserve"> 4) Expenses on Employees' Retirement and Terminal Benefits</t>
  </si>
  <si>
    <t xml:space="preserve"> 5) Others</t>
  </si>
  <si>
    <t xml:space="preserve"> - Interest on Contributory Provident Fund - CPF</t>
  </si>
  <si>
    <t xml:space="preserve"> - Interest on General Provident Fund - GPF</t>
  </si>
  <si>
    <t>OTHER ADMINSTRATIVE EXPENSES</t>
  </si>
  <si>
    <t xml:space="preserve">1)  Advertisement and Publicity </t>
  </si>
  <si>
    <t>2) Affiliation Fee</t>
  </si>
  <si>
    <t>3) Anniversary Expenses</t>
  </si>
  <si>
    <t>4) Audit Fee</t>
  </si>
  <si>
    <t>5) Bank charges</t>
  </si>
  <si>
    <t>6)Briefcase/Official Bag</t>
  </si>
  <si>
    <t>7) Camp Expenses</t>
  </si>
  <si>
    <t>8) Consumables</t>
  </si>
  <si>
    <t>9) Consumables Software</t>
  </si>
  <si>
    <t>10) Contingencies - JRF</t>
  </si>
  <si>
    <t>11) Contingencies</t>
  </si>
  <si>
    <t>12) Ear mould Consumables</t>
  </si>
  <si>
    <t>13) Electricity Charges</t>
  </si>
  <si>
    <t>14)  Entertainment and Hospitality expenses</t>
  </si>
  <si>
    <t>15) ISDN Connectivity</t>
  </si>
  <si>
    <t>16) Legal Charges</t>
  </si>
  <si>
    <t>17) Repair and maintenance: Maintenance of Garden and Campus</t>
  </si>
  <si>
    <t>28) Repair and Maintenance - TE/OE and Furniture</t>
  </si>
  <si>
    <t>19) Repair and Maintenance Buildings</t>
  </si>
  <si>
    <t>20) Repair and Maintenance Electrical</t>
  </si>
  <si>
    <t>20) Repair and Maintenance Guest House</t>
  </si>
  <si>
    <t>22) Repair and Maintenance Vehicles</t>
  </si>
  <si>
    <t>23) Orientation Programmes</t>
  </si>
  <si>
    <t>24) Postage and Delivery</t>
  </si>
  <si>
    <t>25) Printing and Stationery</t>
  </si>
  <si>
    <t>26) Publicity and Public Education Expenses</t>
  </si>
  <si>
    <t>27) Insurance Expense</t>
  </si>
  <si>
    <t>28) Seminars and Symposia</t>
  </si>
  <si>
    <t>29) Spares and Accessories</t>
  </si>
  <si>
    <t>30) Subscription to Periodicals</t>
  </si>
  <si>
    <t>31)  Salaries - Outsourcing Staff</t>
  </si>
  <si>
    <t>31)  Expenses for Summer Camp/ Dussehra Camp</t>
  </si>
  <si>
    <t>32) Teaching Aid Consumables</t>
  </si>
  <si>
    <t>33) Telephone Expense</t>
  </si>
  <si>
    <t>34)  Water Charges</t>
  </si>
  <si>
    <t>35) Photo copy charges</t>
  </si>
  <si>
    <t>36) Professional Services Fees</t>
  </si>
  <si>
    <t>37) Stipend / Fellowship expenses</t>
  </si>
  <si>
    <t>38) Travel Expense</t>
  </si>
  <si>
    <t>39) Contribution to AIISH Research Fund</t>
  </si>
  <si>
    <t>40) Contribution to Clients Welfare Fund</t>
  </si>
  <si>
    <t>41)Grant in aid to DHLS Study Centres</t>
  </si>
  <si>
    <t>42)Grant in Aid to NBSC Centres</t>
  </si>
  <si>
    <t>43) Grant in aid AIISH GYMKHANA</t>
  </si>
  <si>
    <t xml:space="preserve">44)Grant in aid to Outreach Service centres </t>
  </si>
  <si>
    <t>Summary:</t>
  </si>
  <si>
    <t>Capital Expenditure</t>
  </si>
  <si>
    <t>Establishment Expenditure</t>
  </si>
  <si>
    <t>Other Administrative Expenditure</t>
  </si>
  <si>
    <t>Total for the year</t>
  </si>
  <si>
    <t>Signature :</t>
  </si>
  <si>
    <t>Name of the Dept/Section Head:</t>
  </si>
  <si>
    <t>Name of the Dept/Section:</t>
  </si>
  <si>
    <t>Date:</t>
  </si>
  <si>
    <t>Revised Estimate 
2021-22</t>
  </si>
  <si>
    <t>Budget Estimate
 2022-23</t>
  </si>
  <si>
    <t xml:space="preserve">REVISED ESTIMATES  : 2021-22 </t>
  </si>
  <si>
    <r>
      <t>Requirements of funds for the year 2021-22                                                                          (</t>
    </r>
    <r>
      <rPr>
        <b/>
        <sz val="12"/>
        <color theme="1"/>
        <rFont val="Times New Roman"/>
        <family val="1"/>
      </rPr>
      <t xml:space="preserve"> Rs. In Lakhs)</t>
    </r>
  </si>
  <si>
    <t>(Rs. In Lakhs)</t>
  </si>
  <si>
    <t>Total Buddget required</t>
  </si>
  <si>
    <t>* Enclose approval copy for undertaking the activity, if any.</t>
  </si>
  <si>
    <t xml:space="preserve">Total </t>
  </si>
  <si>
    <t>REVISED ESTIMATES 2021-22 – Consolidated Requirement of Funds for Capital Assets</t>
  </si>
  <si>
    <t xml:space="preserve">BUDGET ESTIMATES  : 2022-23 </t>
  </si>
  <si>
    <r>
      <t>Requirements of funds for the year 2022-23                                                                          (</t>
    </r>
    <r>
      <rPr>
        <b/>
        <sz val="12"/>
        <color theme="1"/>
        <rFont val="Times New Roman"/>
        <family val="1"/>
      </rPr>
      <t xml:space="preserve"> Rs. In Lakhs)</t>
    </r>
  </si>
  <si>
    <t>BUDGET ESTIMATES 2022-23 – Consolidated Requirement of Funds for Capital Assets</t>
  </si>
  <si>
    <t>* Other than capital assets, fund requirements should be filled directly in summary sheet by providing justification here.</t>
  </si>
  <si>
    <t>Annexure I-A</t>
  </si>
  <si>
    <t>(₹ in Lakhs)</t>
  </si>
  <si>
    <r>
      <t xml:space="preserve">Department/Section: </t>
    </r>
    <r>
      <rPr>
        <sz val="12"/>
        <color theme="1"/>
        <rFont val="Times New Roman"/>
        <family val="1"/>
      </rPr>
      <t>Library and Information Centre</t>
    </r>
  </si>
  <si>
    <t>Collection Development</t>
  </si>
  <si>
    <t>Ongoing</t>
  </si>
  <si>
    <t>To build up a comprehensive collection of both print and electronic resources in the field of speech and hearing and allied areas.</t>
  </si>
  <si>
    <t>AIISH Library and Information Centre is the leading speech and hearing information resource centre in the country and hence it is very essential to persistently develop a broad collection of resources catering to the needs of user community within the institute and across the country.</t>
  </si>
  <si>
    <t xml:space="preserve">To procure approximately 600 nos. of print &amp; e-books, 140 nos. of print &amp; e journals, five online databases related to communication disorders and allied sciences. </t>
  </si>
  <si>
    <t xml:space="preserve">1  Books
2  Journals
3 Online Databases
4 Consumables
</t>
  </si>
  <si>
    <t>7. Library Books**</t>
  </si>
  <si>
    <t>** Included the books and journals for which PRFs have been placed already</t>
  </si>
  <si>
    <t>Electronic Information Services</t>
  </si>
  <si>
    <t>To provide modern information services for the academic and research community</t>
  </si>
  <si>
    <t>The modern library and information services like plagiarism detection and scholarly writing support are important in facilitating qualitative and ethical education and research.</t>
  </si>
  <si>
    <t xml:space="preserve">To provide plagiarism detection, scholarly writing and remote login information services to the institute community. </t>
  </si>
  <si>
    <t>Printing and Publication Activities</t>
  </si>
  <si>
    <t>Upgradation of Computer Centre and Organizing Training Programmes</t>
  </si>
  <si>
    <t xml:space="preserve">To strengthen the existing infrastructure of the Computer Centre for conducting IT-based workshop /training, and to develop information management skills among the institute academic community. </t>
  </si>
  <si>
    <t>The centralized computer centre of the Institute needs to be upgraded with latest technologies. Also, developing the information literacy and information management skills are important for the faculty, staff and students of the Institute.</t>
  </si>
  <si>
    <t>To procure multimedia projector and organize two workshops/training programmes.</t>
  </si>
  <si>
    <t>Interactive multimedia projector</t>
  </si>
  <si>
    <t>01.40*</t>
  </si>
  <si>
    <t>*Item received. Invoice under processing</t>
  </si>
  <si>
    <t>15. Others</t>
  </si>
  <si>
    <t xml:space="preserve">Workshops and training programmes expenses
a. Refreshment
b. Miscellaneous
</t>
  </si>
  <si>
    <t>Fresh Acitivity</t>
  </si>
  <si>
    <t>Development of a Web-Based Multimedia Repository for AIISH</t>
  </si>
  <si>
    <t>To design and develop a digital repository of images, audios and videos of the Institute activities and events.</t>
  </si>
  <si>
    <t>Currently we are producing a number of audio and video resources beneficial for the persons with communication disorders and for the professionals in the field, and disseminating the same over social media platforms. Theses valuable resources must be archived and preserved with a searchable interface at the Institutional level and made them accessible to the stake holders.</t>
  </si>
  <si>
    <t>To archive and preserve all the photos, audios and videos produced by the Institute</t>
  </si>
  <si>
    <t>Customization of open source software either through outsourcing or by hiring a software engineer on contract basis</t>
  </si>
  <si>
    <t xml:space="preserve">Preservation of Print Resources-Phase 1 </t>
  </si>
  <si>
    <t>To preserve the valuable bound volumes of periodicals and enhance their usability</t>
  </si>
  <si>
    <t>We have more than 4,000 volumes of bound volumes of periodicals which need preservation in a dust-free environment. Many of them are not available online or print format. Hence, they should be protected and well-maintained for future use by the researchers.</t>
  </si>
  <si>
    <t>Archive 2,000 volumes of bound volumes of periodicals in a dust-free environment</t>
  </si>
  <si>
    <t>Mobile storage compactor*</t>
  </si>
  <si>
    <t>1set</t>
  </si>
  <si>
    <t>Others</t>
  </si>
  <si>
    <t>Upgradation of Computer Centre and organizing training Programmes</t>
  </si>
  <si>
    <t>Development of a web-based Multimedia Repository for AIISH</t>
  </si>
  <si>
    <t>Preservation of Print Resources-Phase 1</t>
  </si>
  <si>
    <t>Library and Information Centre</t>
  </si>
  <si>
    <t>To procure approximately 300 nos. of print &amp; e-books, 100 nos. of print &amp; e journals and five online databases.</t>
  </si>
  <si>
    <t xml:space="preserve">1  Books
2  Journals
3 Online Databases
</t>
  </si>
  <si>
    <t>To facilitate in-house printing of institute publications</t>
  </si>
  <si>
    <t>The institute is printing and publishing a number of materials through outsource. The cost involved in this process can be saved facilitating printing in-house.</t>
  </si>
  <si>
    <t>To meet maximum printing requirement of the institute.</t>
  </si>
  <si>
    <t>15.Others</t>
  </si>
  <si>
    <t>Organizing Workshops and Training Programmes</t>
  </si>
  <si>
    <t xml:space="preserve">To develop information management skills among the institute academic community. </t>
  </si>
  <si>
    <t>The faculty, staff and students are involved in various academic and research activities which requires information management skills.</t>
  </si>
  <si>
    <t>To organize two workshops/training programmes.</t>
  </si>
  <si>
    <t xml:space="preserve">Workshops and training programmes expenses
a. Honorarium for resource persons &amp; TA
b. Refreshment
c. Miscellaneous
</t>
  </si>
  <si>
    <t>2 Training Progrmas</t>
  </si>
  <si>
    <t>Fresh Activity</t>
  </si>
  <si>
    <t xml:space="preserve">Preservation of Print Resources-Phase 2 </t>
  </si>
  <si>
    <t xml:space="preserve">We have more than 4,000 volumes of bound volumes of periodicals which need preservation in a dust-free environment. Many of them are not available online or print format. Hence, they should be protected and well-maintained for future use by the researchers. </t>
  </si>
  <si>
    <t>Mobile storage compactor</t>
  </si>
  <si>
    <t>1 set</t>
  </si>
  <si>
    <t>Preservation of Print Resources-Phase 2</t>
  </si>
  <si>
    <t>Department: Library and Information Centre</t>
  </si>
  <si>
    <t>1
1
1
1
1</t>
  </si>
  <si>
    <t>1
1
1
1        1</t>
  </si>
  <si>
    <t xml:space="preserve">To facilitate in-house printing of institute publications.
To strengthen the publication division infrastructure. 
</t>
  </si>
  <si>
    <t xml:space="preserve">The institute is printing and publishing a number of materials through outsource. The cost involved in this process can be saved by facilitating printing in-house. </t>
  </si>
  <si>
    <t xml:space="preserve">To meet maximum printing requirement of the institute.
To establish a full-fledged printing and publication section.
</t>
  </si>
  <si>
    <t xml:space="preserve">Printing of Annual Reports (English &amp; Hindi) 
</t>
  </si>
  <si>
    <r>
      <t xml:space="preserve">4.00
4.00
2.00
</t>
    </r>
    <r>
      <rPr>
        <sz val="12"/>
        <rFont val="Times New Roman"/>
        <family val="1"/>
      </rPr>
      <t>4.00      2.00</t>
    </r>
  </si>
  <si>
    <r>
      <t xml:space="preserve">1  Plagiarism detection
2  Writing support
3  Remote login                 </t>
    </r>
    <r>
      <rPr>
        <sz val="12"/>
        <rFont val="Times New Roman"/>
        <family val="1"/>
      </rPr>
      <t xml:space="preserve">4. Editing service  </t>
    </r>
    <r>
      <rPr>
        <sz val="12"/>
        <color rgb="FFFF0000"/>
        <rFont val="Times New Roman"/>
        <family val="1"/>
      </rPr>
      <t xml:space="preserve">         </t>
    </r>
    <r>
      <rPr>
        <sz val="12"/>
        <color theme="1"/>
        <rFont val="Times New Roman"/>
        <family val="1"/>
      </rPr>
      <t xml:space="preserve">
5. Other tools</t>
    </r>
  </si>
  <si>
    <t>Printing</t>
  </si>
  <si>
    <t xml:space="preserve">200
90
05
</t>
  </si>
  <si>
    <t xml:space="preserve">10.00
100.00
30.00
</t>
  </si>
  <si>
    <t xml:space="preserve">400
110
05
-
</t>
  </si>
  <si>
    <t xml:space="preserve">25.00
120.00
30.00
00.30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</si>
</sst>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4"/>
      <color theme="1"/>
      <name val="Times New Roman"/>
      <family val="1"/>
    </font>
    <font>
      <b/>
      <sz val="12"/>
      <color theme="1"/>
      <name val="Times New Roman"/>
      <family val="1"/>
    </font>
    <font>
      <b/>
      <sz val="13"/>
      <color theme="1"/>
      <name val="Times New Roman"/>
      <family val="1"/>
    </font>
    <font>
      <sz val="9"/>
      <color theme="1"/>
      <name val="Times New Roman"/>
      <family val="1"/>
    </font>
    <font>
      <sz val="12"/>
      <color theme="1"/>
      <name val="Times New Roman"/>
      <family val="1"/>
    </font>
    <font>
      <b/>
      <sz val="11"/>
      <color theme="1"/>
      <name val="Times New Roman"/>
      <family val="1"/>
    </font>
    <font>
      <sz val="12"/>
      <name val="Times New Roman"/>
      <family val="1"/>
    </font>
    <font>
      <b/>
      <sz val="12"/>
      <name val="Times New Roman"/>
      <family val="1"/>
    </font>
    <font>
      <sz val="12"/>
      <color rgb="FF000000"/>
      <name val="Times New Roman"/>
      <family val="1"/>
    </font>
    <font>
      <b/>
      <sz val="12"/>
      <color rgb="FF000000"/>
      <name val="Times New Roman"/>
      <family val="1"/>
    </font>
    <font>
      <b/>
      <sz val="14"/>
      <name val="Times New Roman"/>
      <family val="1"/>
    </font>
    <font>
      <sz val="11"/>
      <color theme="1"/>
      <name val="Times New Roman"/>
      <family val="1"/>
    </font>
    <font>
      <b/>
      <u/>
      <sz val="12"/>
      <color theme="1"/>
      <name val="Times New Roman"/>
      <family val="1"/>
    </font>
    <font>
      <sz val="12"/>
      <color rgb="FFFF0000"/>
      <name val="Times New Roman"/>
      <family val="1"/>
    </font>
    <font>
      <sz val="11"/>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vertical="center"/>
    </xf>
    <xf numFmtId="0" fontId="6"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indent="2"/>
    </xf>
    <xf numFmtId="0" fontId="10"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0" fontId="5" fillId="0" borderId="2" xfId="0" applyFont="1" applyBorder="1" applyAlignment="1">
      <alignment vertical="center"/>
    </xf>
    <xf numFmtId="0" fontId="5" fillId="0" borderId="1" xfId="0" applyFont="1" applyFill="1" applyBorder="1" applyAlignment="1">
      <alignment vertical="center"/>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1" fillId="0" borderId="0" xfId="0" applyFont="1" applyAlignment="1">
      <alignment horizontal="right" vertical="center"/>
    </xf>
    <xf numFmtId="0" fontId="2"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horizontal="justify" vertical="center" wrapText="1"/>
    </xf>
    <xf numFmtId="0" fontId="5"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13" fillId="0" borderId="1" xfId="0" applyFont="1" applyFill="1" applyBorder="1" applyAlignment="1">
      <alignment vertical="center"/>
    </xf>
    <xf numFmtId="0" fontId="5" fillId="0" borderId="1" xfId="0" applyFont="1" applyBorder="1" applyAlignment="1">
      <alignment vertical="center"/>
    </xf>
    <xf numFmtId="0" fontId="5" fillId="0" borderId="1" xfId="0" applyFont="1" applyBorder="1"/>
    <xf numFmtId="0" fontId="2" fillId="0" borderId="1" xfId="0" applyFont="1" applyBorder="1"/>
    <xf numFmtId="0" fontId="2" fillId="0" borderId="2" xfId="0" applyFont="1" applyBorder="1" applyAlignment="1">
      <alignment horizontal="center" vertical="center"/>
    </xf>
    <xf numFmtId="0" fontId="5" fillId="0" borderId="2" xfId="0" applyFont="1" applyBorder="1"/>
    <xf numFmtId="0" fontId="13" fillId="0" borderId="1" xfId="0" applyFont="1" applyBorder="1" applyAlignment="1">
      <alignment vertical="center"/>
    </xf>
    <xf numFmtId="0" fontId="2" fillId="0" borderId="1" xfId="0" applyFont="1" applyBorder="1" applyAlignment="1">
      <alignment vertical="center"/>
    </xf>
    <xf numFmtId="0" fontId="5" fillId="0" borderId="1" xfId="0" applyFont="1" applyBorder="1" applyAlignment="1">
      <alignment horizontal="left" vertical="center" indent="2"/>
    </xf>
    <xf numFmtId="0" fontId="5" fillId="0" borderId="0" xfId="0" applyFont="1" applyBorder="1"/>
    <xf numFmtId="0" fontId="5" fillId="0" borderId="0" xfId="0" applyFont="1" applyBorder="1" applyAlignment="1">
      <alignment vertical="center"/>
    </xf>
    <xf numFmtId="0" fontId="5" fillId="0" borderId="1" xfId="0" quotePrefix="1" applyFont="1" applyBorder="1" applyAlignment="1">
      <alignment vertical="center"/>
    </xf>
    <xf numFmtId="0" fontId="5" fillId="0" borderId="1" xfId="0" applyFont="1" applyBorder="1" applyAlignment="1">
      <alignment horizontal="left" vertical="center"/>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2" fillId="0" borderId="11" xfId="0" applyFont="1" applyBorder="1" applyAlignment="1">
      <alignment horizontal="center"/>
    </xf>
    <xf numFmtId="0" fontId="2" fillId="0" borderId="12" xfId="0" applyFont="1" applyBorder="1"/>
    <xf numFmtId="0" fontId="2" fillId="0" borderId="13" xfId="0" applyFont="1" applyBorder="1"/>
    <xf numFmtId="0" fontId="12" fillId="0" borderId="0" xfId="0" applyFont="1"/>
    <xf numFmtId="0" fontId="12" fillId="0" borderId="0" xfId="0" applyFont="1" applyAlignment="1">
      <alignment horizontal="center" wrapText="1"/>
    </xf>
    <xf numFmtId="0" fontId="6" fillId="0" borderId="0" xfId="0" applyFont="1"/>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indent="2"/>
    </xf>
    <xf numFmtId="0" fontId="5" fillId="0" borderId="1"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indent="2"/>
    </xf>
    <xf numFmtId="0" fontId="8" fillId="0" borderId="1" xfId="0" applyFont="1" applyBorder="1" applyAlignment="1">
      <alignment horizontal="center" vertical="center" wrapText="1"/>
    </xf>
    <xf numFmtId="0" fontId="7" fillId="0" borderId="1" xfId="0" applyFont="1" applyFill="1" applyBorder="1" applyAlignment="1">
      <alignment vertical="center"/>
    </xf>
    <xf numFmtId="0" fontId="8" fillId="0" borderId="1" xfId="0" applyFont="1" applyBorder="1" applyAlignment="1">
      <alignment horizontal="left" vertical="center" wrapText="1" indent="2"/>
    </xf>
    <xf numFmtId="0" fontId="15" fillId="0" borderId="0" xfId="0" applyFont="1"/>
    <xf numFmtId="0" fontId="12" fillId="0" borderId="1" xfId="0" applyFont="1" applyBorder="1"/>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1" xfId="0" applyFont="1" applyBorder="1" applyAlignment="1">
      <alignment vertical="center" wrapText="1"/>
    </xf>
    <xf numFmtId="0" fontId="1"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right" vertical="center"/>
    </xf>
    <xf numFmtId="0" fontId="6" fillId="0" borderId="2" xfId="0" applyFont="1" applyBorder="1" applyAlignment="1">
      <alignment horizontal="center" wrapText="1"/>
    </xf>
    <xf numFmtId="0" fontId="5" fillId="0" borderId="0" xfId="0" applyFont="1" applyAlignment="1">
      <alignment horizontal="left" vertical="center"/>
    </xf>
    <xf numFmtId="0" fontId="5" fillId="0" borderId="14" xfId="0" applyFont="1" applyBorder="1" applyAlignment="1">
      <alignment horizontal="center"/>
    </xf>
    <xf numFmtId="0" fontId="2" fillId="0" borderId="0" xfId="0" applyFont="1" applyAlignment="1">
      <alignment horizontal="center"/>
    </xf>
    <xf numFmtId="0" fontId="2" fillId="0" borderId="0" xfId="0" applyFont="1" applyBorder="1" applyAlignment="1">
      <alignment horizontal="center" vertical="center"/>
    </xf>
    <xf numFmtId="0" fontId="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6"/>
  <sheetViews>
    <sheetView topLeftCell="A154" zoomScaleNormal="100" workbookViewId="0">
      <selection activeCell="I30" sqref="I30"/>
    </sheetView>
  </sheetViews>
  <sheetFormatPr defaultColWidth="8.85546875" defaultRowHeight="15" x14ac:dyDescent="0.25"/>
  <cols>
    <col min="1" max="1" width="6.28515625" style="55" customWidth="1"/>
    <col min="2" max="2" width="31" style="55" customWidth="1"/>
    <col min="3" max="3" width="23.28515625" style="55" customWidth="1"/>
    <col min="4" max="4" width="9.7109375" style="55" customWidth="1"/>
    <col min="5" max="5" width="13.7109375" style="55" customWidth="1"/>
    <col min="6" max="6" width="17" style="55" customWidth="1"/>
    <col min="7" max="16384" width="8.85546875" style="55"/>
  </cols>
  <sheetData>
    <row r="1" spans="1:6" ht="16.5" x14ac:dyDescent="0.25">
      <c r="A1" s="92" t="s">
        <v>1</v>
      </c>
      <c r="B1" s="92"/>
      <c r="C1" s="92"/>
      <c r="D1" s="92"/>
      <c r="E1" s="92"/>
      <c r="F1" s="92"/>
    </row>
    <row r="2" spans="1:6" x14ac:dyDescent="0.25">
      <c r="A2" s="1"/>
    </row>
    <row r="3" spans="1:6" ht="18.75" x14ac:dyDescent="0.25">
      <c r="A3" s="91" t="s">
        <v>0</v>
      </c>
      <c r="B3" s="91"/>
      <c r="C3" s="91"/>
      <c r="D3" s="91"/>
      <c r="E3" s="91"/>
      <c r="F3" s="91"/>
    </row>
    <row r="4" spans="1:6" ht="15.75" x14ac:dyDescent="0.25">
      <c r="A4" s="93" t="s">
        <v>130</v>
      </c>
      <c r="B4" s="93"/>
      <c r="C4" s="93"/>
      <c r="D4" s="93"/>
      <c r="E4" s="93"/>
      <c r="F4" s="93"/>
    </row>
    <row r="6" spans="1:6" ht="15.75" x14ac:dyDescent="0.25">
      <c r="A6" s="6" t="s">
        <v>143</v>
      </c>
      <c r="B6" s="2"/>
      <c r="C6" s="2"/>
      <c r="D6" s="2"/>
      <c r="E6" s="2"/>
      <c r="F6" s="2"/>
    </row>
    <row r="7" spans="1:6" ht="15.75" x14ac:dyDescent="0.25">
      <c r="A7" s="94"/>
      <c r="B7" s="94"/>
      <c r="C7" s="94"/>
      <c r="D7" s="94"/>
      <c r="E7" s="94"/>
      <c r="F7" s="94"/>
    </row>
    <row r="8" spans="1:6" ht="21.75" customHeight="1" x14ac:dyDescent="0.25">
      <c r="A8" s="7" t="s">
        <v>3</v>
      </c>
      <c r="B8" s="23" t="s">
        <v>4</v>
      </c>
      <c r="C8" s="87">
        <v>1</v>
      </c>
      <c r="D8" s="88"/>
      <c r="E8" s="88"/>
      <c r="F8" s="89"/>
    </row>
    <row r="9" spans="1:6" ht="18.75" customHeight="1" x14ac:dyDescent="0.25">
      <c r="A9" s="8">
        <v>1</v>
      </c>
      <c r="B9" s="14" t="s">
        <v>5</v>
      </c>
      <c r="C9" s="90" t="s">
        <v>144</v>
      </c>
      <c r="D9" s="90"/>
      <c r="E9" s="90"/>
      <c r="F9" s="90"/>
    </row>
    <row r="10" spans="1:6" ht="31.5" customHeight="1" x14ac:dyDescent="0.25">
      <c r="A10" s="8">
        <v>2</v>
      </c>
      <c r="B10" s="14" t="s">
        <v>6</v>
      </c>
      <c r="C10" s="85" t="s">
        <v>145</v>
      </c>
      <c r="D10" s="85"/>
      <c r="E10" s="85"/>
      <c r="F10" s="85"/>
    </row>
    <row r="11" spans="1:6" ht="39.75" customHeight="1" x14ac:dyDescent="0.25">
      <c r="A11" s="8">
        <v>3</v>
      </c>
      <c r="B11" s="14" t="s">
        <v>7</v>
      </c>
      <c r="C11" s="85" t="s">
        <v>146</v>
      </c>
      <c r="D11" s="85"/>
      <c r="E11" s="85"/>
      <c r="F11" s="85"/>
    </row>
    <row r="12" spans="1:6" ht="99" customHeight="1" x14ac:dyDescent="0.25">
      <c r="A12" s="8">
        <v>4</v>
      </c>
      <c r="B12" s="14" t="s">
        <v>33</v>
      </c>
      <c r="C12" s="85" t="s">
        <v>147</v>
      </c>
      <c r="D12" s="85"/>
      <c r="E12" s="85"/>
      <c r="F12" s="85"/>
    </row>
    <row r="13" spans="1:6" ht="85.9" customHeight="1" x14ac:dyDescent="0.25">
      <c r="A13" s="8">
        <v>5</v>
      </c>
      <c r="B13" s="14" t="s">
        <v>32</v>
      </c>
      <c r="C13" s="85" t="s">
        <v>148</v>
      </c>
      <c r="D13" s="85"/>
      <c r="E13" s="85"/>
      <c r="F13" s="85"/>
    </row>
    <row r="14" spans="1:6" ht="39.6" customHeight="1" x14ac:dyDescent="0.25">
      <c r="A14" s="8">
        <v>6</v>
      </c>
      <c r="B14" s="86" t="s">
        <v>131</v>
      </c>
      <c r="C14" s="86"/>
      <c r="D14" s="86"/>
      <c r="E14" s="86"/>
      <c r="F14" s="86"/>
    </row>
    <row r="15" spans="1:6" ht="42.75" customHeight="1" x14ac:dyDescent="0.25">
      <c r="A15" s="8"/>
      <c r="B15" s="9"/>
      <c r="C15" s="13" t="s">
        <v>8</v>
      </c>
      <c r="D15" s="10" t="s">
        <v>9</v>
      </c>
      <c r="E15" s="16" t="s">
        <v>46</v>
      </c>
      <c r="F15" s="10" t="s">
        <v>133</v>
      </c>
    </row>
    <row r="16" spans="1:6" ht="21.75" customHeight="1" x14ac:dyDescent="0.25">
      <c r="A16" s="21"/>
      <c r="B16" s="18" t="s">
        <v>18</v>
      </c>
      <c r="C16" s="21"/>
      <c r="D16" s="11"/>
      <c r="E16" s="15"/>
      <c r="F16" s="15"/>
    </row>
    <row r="17" spans="1:6" ht="21.75" customHeight="1" x14ac:dyDescent="0.25">
      <c r="A17" s="21"/>
      <c r="B17" s="18" t="s">
        <v>19</v>
      </c>
      <c r="C17" s="21"/>
      <c r="D17" s="15"/>
      <c r="E17" s="15"/>
      <c r="F17" s="15"/>
    </row>
    <row r="18" spans="1:6" ht="21.75" customHeight="1" x14ac:dyDescent="0.25">
      <c r="A18" s="21"/>
      <c r="B18" s="18" t="s">
        <v>20</v>
      </c>
      <c r="C18" s="21"/>
      <c r="D18" s="15"/>
      <c r="E18" s="15"/>
      <c r="F18" s="15"/>
    </row>
    <row r="19" spans="1:6" ht="21.75" customHeight="1" x14ac:dyDescent="0.25">
      <c r="A19" s="21"/>
      <c r="B19" s="18" t="s">
        <v>21</v>
      </c>
      <c r="C19" s="21"/>
      <c r="D19" s="15"/>
      <c r="E19" s="15"/>
      <c r="F19" s="15"/>
    </row>
    <row r="20" spans="1:6" ht="21.75" customHeight="1" x14ac:dyDescent="0.25">
      <c r="A20" s="21"/>
      <c r="B20" s="18" t="s">
        <v>22</v>
      </c>
      <c r="C20" s="21"/>
      <c r="D20" s="15"/>
      <c r="E20" s="15"/>
      <c r="F20" s="15"/>
    </row>
    <row r="21" spans="1:6" ht="25.5" customHeight="1" x14ac:dyDescent="0.25">
      <c r="A21" s="21"/>
      <c r="B21" s="18" t="s">
        <v>23</v>
      </c>
      <c r="C21" s="21"/>
      <c r="D21" s="15"/>
      <c r="E21" s="15"/>
      <c r="F21" s="15"/>
    </row>
    <row r="22" spans="1:6" s="80" customFormat="1" ht="73.5" customHeight="1" x14ac:dyDescent="0.25">
      <c r="A22" s="74"/>
      <c r="B22" s="78" t="s">
        <v>150</v>
      </c>
      <c r="C22" s="74" t="s">
        <v>149</v>
      </c>
      <c r="D22" s="76" t="s">
        <v>213</v>
      </c>
      <c r="E22" s="76" t="s">
        <v>214</v>
      </c>
      <c r="F22" s="79">
        <v>175.3</v>
      </c>
    </row>
    <row r="23" spans="1:6" ht="21.75" customHeight="1" x14ac:dyDescent="0.25">
      <c r="A23" s="21"/>
      <c r="B23" s="18" t="s">
        <v>44</v>
      </c>
      <c r="C23" s="21"/>
      <c r="D23" s="15"/>
      <c r="E23" s="15"/>
      <c r="F23" s="15"/>
    </row>
    <row r="24" spans="1:6" ht="21.75" customHeight="1" x14ac:dyDescent="0.25">
      <c r="A24" s="21"/>
      <c r="B24" s="18" t="s">
        <v>26</v>
      </c>
      <c r="C24" s="21"/>
      <c r="D24" s="15"/>
      <c r="E24" s="15"/>
      <c r="F24" s="15"/>
    </row>
    <row r="25" spans="1:6" ht="21.75" customHeight="1" x14ac:dyDescent="0.25">
      <c r="A25" s="21"/>
      <c r="B25" s="18" t="s">
        <v>27</v>
      </c>
      <c r="C25" s="21"/>
      <c r="D25" s="15"/>
      <c r="E25" s="15"/>
      <c r="F25" s="15"/>
    </row>
    <row r="26" spans="1:6" ht="21.75" customHeight="1" x14ac:dyDescent="0.25">
      <c r="A26" s="21"/>
      <c r="B26" s="18" t="s">
        <v>28</v>
      </c>
      <c r="C26" s="21"/>
      <c r="D26" s="15"/>
      <c r="E26" s="15"/>
      <c r="F26" s="15"/>
    </row>
    <row r="27" spans="1:6" ht="21.75" customHeight="1" x14ac:dyDescent="0.25">
      <c r="A27" s="21"/>
      <c r="B27" s="18" t="s">
        <v>29</v>
      </c>
      <c r="C27" s="21"/>
      <c r="D27" s="15"/>
      <c r="E27" s="15"/>
      <c r="F27" s="15"/>
    </row>
    <row r="28" spans="1:6" ht="21.75" customHeight="1" x14ac:dyDescent="0.25">
      <c r="A28" s="21"/>
      <c r="B28" s="18" t="s">
        <v>30</v>
      </c>
      <c r="C28" s="21"/>
      <c r="D28" s="15"/>
      <c r="E28" s="15"/>
      <c r="F28" s="15"/>
    </row>
    <row r="29" spans="1:6" ht="21.75" customHeight="1" x14ac:dyDescent="0.25">
      <c r="A29" s="21"/>
      <c r="B29" s="18" t="s">
        <v>31</v>
      </c>
      <c r="C29" s="21"/>
      <c r="D29" s="15"/>
      <c r="E29" s="15"/>
      <c r="F29" s="15"/>
    </row>
    <row r="30" spans="1:6" ht="15.75" x14ac:dyDescent="0.25">
      <c r="A30" s="82" t="s">
        <v>10</v>
      </c>
      <c r="B30" s="83"/>
      <c r="C30" s="83"/>
      <c r="D30" s="84"/>
      <c r="E30" s="24">
        <v>175.3</v>
      </c>
      <c r="F30" s="12"/>
    </row>
    <row r="31" spans="1:6" x14ac:dyDescent="0.25">
      <c r="A31" s="62"/>
      <c r="B31" s="59" t="s">
        <v>151</v>
      </c>
      <c r="C31" s="62"/>
      <c r="D31" s="62"/>
      <c r="E31" s="62"/>
      <c r="F31" s="62"/>
    </row>
    <row r="32" spans="1:6" x14ac:dyDescent="0.25">
      <c r="A32" s="62"/>
      <c r="B32" s="59"/>
      <c r="C32" s="62"/>
      <c r="D32" s="62"/>
      <c r="E32" s="62"/>
      <c r="F32" s="62"/>
    </row>
    <row r="33" spans="1:6" x14ac:dyDescent="0.25">
      <c r="A33" s="59"/>
      <c r="B33" s="55" t="s">
        <v>134</v>
      </c>
    </row>
    <row r="34" spans="1:6" x14ac:dyDescent="0.25">
      <c r="A34" s="59"/>
      <c r="B34" s="55" t="s">
        <v>140</v>
      </c>
    </row>
    <row r="35" spans="1:6" ht="18.75" x14ac:dyDescent="0.25">
      <c r="A35" s="22"/>
      <c r="F35" s="3"/>
    </row>
    <row r="36" spans="1:6" ht="28.5" x14ac:dyDescent="0.25">
      <c r="A36" s="7" t="s">
        <v>3</v>
      </c>
      <c r="B36" s="26" t="s">
        <v>4</v>
      </c>
      <c r="C36" s="87">
        <v>2</v>
      </c>
      <c r="D36" s="88"/>
      <c r="E36" s="88"/>
      <c r="F36" s="89"/>
    </row>
    <row r="37" spans="1:6" ht="28.5" customHeight="1" x14ac:dyDescent="0.25">
      <c r="A37" s="63">
        <v>1</v>
      </c>
      <c r="B37" s="14" t="s">
        <v>5</v>
      </c>
      <c r="C37" s="90" t="s">
        <v>152</v>
      </c>
      <c r="D37" s="90"/>
      <c r="E37" s="90"/>
      <c r="F37" s="90"/>
    </row>
    <row r="38" spans="1:6" ht="31.5" customHeight="1" x14ac:dyDescent="0.25">
      <c r="A38" s="63">
        <v>2</v>
      </c>
      <c r="B38" s="14" t="s">
        <v>6</v>
      </c>
      <c r="C38" s="85" t="s">
        <v>145</v>
      </c>
      <c r="D38" s="85"/>
      <c r="E38" s="85"/>
      <c r="F38" s="85"/>
    </row>
    <row r="39" spans="1:6" ht="42" customHeight="1" x14ac:dyDescent="0.25">
      <c r="A39" s="63">
        <v>3</v>
      </c>
      <c r="B39" s="14" t="s">
        <v>7</v>
      </c>
      <c r="C39" s="85" t="s">
        <v>153</v>
      </c>
      <c r="D39" s="85"/>
      <c r="E39" s="85"/>
      <c r="F39" s="85"/>
    </row>
    <row r="40" spans="1:6" ht="68.25" customHeight="1" x14ac:dyDescent="0.25">
      <c r="A40" s="63">
        <v>4</v>
      </c>
      <c r="B40" s="14" t="s">
        <v>33</v>
      </c>
      <c r="C40" s="85" t="s">
        <v>154</v>
      </c>
      <c r="D40" s="85"/>
      <c r="E40" s="85"/>
      <c r="F40" s="85"/>
    </row>
    <row r="41" spans="1:6" ht="59.25" customHeight="1" x14ac:dyDescent="0.25">
      <c r="A41" s="63">
        <v>5</v>
      </c>
      <c r="B41" s="14" t="s">
        <v>32</v>
      </c>
      <c r="C41" s="85" t="s">
        <v>155</v>
      </c>
      <c r="D41" s="85"/>
      <c r="E41" s="85"/>
      <c r="F41" s="85"/>
    </row>
    <row r="42" spans="1:6" ht="44.25" customHeight="1" x14ac:dyDescent="0.25">
      <c r="A42" s="63">
        <v>6</v>
      </c>
      <c r="B42" s="86" t="s">
        <v>131</v>
      </c>
      <c r="C42" s="86"/>
      <c r="D42" s="86"/>
      <c r="E42" s="86"/>
      <c r="F42" s="86"/>
    </row>
    <row r="43" spans="1:6" ht="31.5" x14ac:dyDescent="0.25">
      <c r="A43" s="63"/>
      <c r="B43" s="9"/>
      <c r="C43" s="13" t="s">
        <v>8</v>
      </c>
      <c r="D43" s="10" t="s">
        <v>9</v>
      </c>
      <c r="E43" s="64" t="s">
        <v>46</v>
      </c>
      <c r="F43" s="10" t="s">
        <v>133</v>
      </c>
    </row>
    <row r="44" spans="1:6" ht="15.75" x14ac:dyDescent="0.25">
      <c r="A44" s="25"/>
      <c r="B44" s="18" t="s">
        <v>18</v>
      </c>
      <c r="C44" s="25"/>
      <c r="D44" s="11"/>
      <c r="E44" s="15"/>
      <c r="F44" s="15"/>
    </row>
    <row r="45" spans="1:6" ht="15.75" x14ac:dyDescent="0.25">
      <c r="A45" s="25"/>
      <c r="B45" s="18" t="s">
        <v>19</v>
      </c>
      <c r="C45" s="25"/>
      <c r="D45" s="15"/>
      <c r="E45" s="15"/>
      <c r="F45" s="15"/>
    </row>
    <row r="46" spans="1:6" ht="15.75" x14ac:dyDescent="0.25">
      <c r="A46" s="25"/>
      <c r="B46" s="18" t="s">
        <v>20</v>
      </c>
      <c r="C46" s="25"/>
      <c r="D46" s="15"/>
      <c r="E46" s="15"/>
      <c r="F46" s="15"/>
    </row>
    <row r="47" spans="1:6" ht="15.75" x14ac:dyDescent="0.25">
      <c r="A47" s="25"/>
      <c r="B47" s="18" t="s">
        <v>21</v>
      </c>
      <c r="C47" s="25"/>
      <c r="D47" s="15"/>
      <c r="E47" s="15"/>
      <c r="F47" s="15"/>
    </row>
    <row r="48" spans="1:6" ht="15.75" x14ac:dyDescent="0.25">
      <c r="A48" s="25"/>
      <c r="B48" s="18" t="s">
        <v>22</v>
      </c>
      <c r="C48" s="25"/>
      <c r="D48" s="15"/>
      <c r="E48" s="15"/>
      <c r="F48" s="15"/>
    </row>
    <row r="49" spans="1:6" ht="15.75" x14ac:dyDescent="0.25">
      <c r="A49" s="25"/>
      <c r="B49" s="18" t="s">
        <v>23</v>
      </c>
      <c r="C49" s="25"/>
      <c r="D49" s="15"/>
      <c r="E49" s="15"/>
      <c r="F49" s="15"/>
    </row>
    <row r="50" spans="1:6" ht="15.75" x14ac:dyDescent="0.25">
      <c r="A50" s="25"/>
      <c r="B50" s="18" t="s">
        <v>24</v>
      </c>
      <c r="C50" s="25"/>
      <c r="D50" s="67"/>
      <c r="E50" s="67"/>
      <c r="F50" s="15"/>
    </row>
    <row r="51" spans="1:6" ht="15.75" x14ac:dyDescent="0.25">
      <c r="A51" s="25"/>
      <c r="B51" s="18" t="s">
        <v>44</v>
      </c>
      <c r="C51" s="25"/>
      <c r="D51" s="15"/>
      <c r="E51" s="15"/>
      <c r="F51" s="15"/>
    </row>
    <row r="52" spans="1:6" ht="15.75" x14ac:dyDescent="0.25">
      <c r="A52" s="25"/>
      <c r="B52" s="18" t="s">
        <v>26</v>
      </c>
      <c r="C52" s="25"/>
      <c r="D52" s="15"/>
      <c r="E52" s="15"/>
      <c r="F52" s="15"/>
    </row>
    <row r="53" spans="1:6" ht="96" customHeight="1" x14ac:dyDescent="0.25">
      <c r="A53" s="25"/>
      <c r="B53" s="18" t="s">
        <v>27</v>
      </c>
      <c r="C53" s="71" t="s">
        <v>209</v>
      </c>
      <c r="D53" s="67" t="s">
        <v>203</v>
      </c>
      <c r="E53" s="67" t="s">
        <v>208</v>
      </c>
      <c r="F53" s="15">
        <v>16</v>
      </c>
    </row>
    <row r="54" spans="1:6" ht="15.75" x14ac:dyDescent="0.25">
      <c r="A54" s="25"/>
      <c r="B54" s="18" t="s">
        <v>28</v>
      </c>
      <c r="C54" s="25"/>
      <c r="D54" s="15"/>
      <c r="E54" s="15"/>
      <c r="F54" s="15"/>
    </row>
    <row r="55" spans="1:6" ht="15.75" x14ac:dyDescent="0.25">
      <c r="A55" s="25"/>
      <c r="B55" s="18" t="s">
        <v>29</v>
      </c>
      <c r="C55" s="25"/>
      <c r="D55" s="15"/>
      <c r="E55" s="15"/>
      <c r="F55" s="15"/>
    </row>
    <row r="56" spans="1:6" ht="15.75" x14ac:dyDescent="0.25">
      <c r="A56" s="25"/>
      <c r="B56" s="18" t="s">
        <v>30</v>
      </c>
      <c r="C56" s="25"/>
      <c r="D56" s="15"/>
      <c r="E56" s="15"/>
      <c r="F56" s="15"/>
    </row>
    <row r="57" spans="1:6" ht="15.75" x14ac:dyDescent="0.25">
      <c r="A57" s="25"/>
      <c r="B57" s="18" t="s">
        <v>31</v>
      </c>
      <c r="C57" s="25"/>
      <c r="D57" s="15"/>
      <c r="E57" s="15"/>
      <c r="F57" s="15"/>
    </row>
    <row r="58" spans="1:6" ht="15.75" x14ac:dyDescent="0.25">
      <c r="A58" s="82" t="s">
        <v>10</v>
      </c>
      <c r="B58" s="83"/>
      <c r="C58" s="83"/>
      <c r="D58" s="84"/>
      <c r="E58" s="24">
        <v>16</v>
      </c>
      <c r="F58" s="12"/>
    </row>
    <row r="61" spans="1:6" ht="28.5" x14ac:dyDescent="0.25">
      <c r="A61" s="7" t="s">
        <v>3</v>
      </c>
      <c r="B61" s="26" t="s">
        <v>4</v>
      </c>
      <c r="C61" s="87">
        <v>3</v>
      </c>
      <c r="D61" s="88"/>
      <c r="E61" s="88"/>
      <c r="F61" s="89"/>
    </row>
    <row r="62" spans="1:6" ht="15.75" customHeight="1" x14ac:dyDescent="0.25">
      <c r="A62" s="63">
        <v>1</v>
      </c>
      <c r="B62" s="72" t="s">
        <v>5</v>
      </c>
      <c r="C62" s="90" t="s">
        <v>156</v>
      </c>
      <c r="D62" s="90"/>
      <c r="E62" s="90"/>
      <c r="F62" s="90"/>
    </row>
    <row r="63" spans="1:6" ht="15.75" x14ac:dyDescent="0.25">
      <c r="A63" s="63">
        <v>2</v>
      </c>
      <c r="B63" s="72" t="s">
        <v>6</v>
      </c>
      <c r="C63" s="85" t="s">
        <v>145</v>
      </c>
      <c r="D63" s="85"/>
      <c r="E63" s="85"/>
      <c r="F63" s="85"/>
    </row>
    <row r="64" spans="1:6" ht="15.75" customHeight="1" x14ac:dyDescent="0.25">
      <c r="A64" s="63">
        <v>3</v>
      </c>
      <c r="B64" s="72" t="s">
        <v>7</v>
      </c>
      <c r="C64" s="85" t="s">
        <v>204</v>
      </c>
      <c r="D64" s="85"/>
      <c r="E64" s="85"/>
      <c r="F64" s="85"/>
    </row>
    <row r="65" spans="1:6" ht="15.75" customHeight="1" x14ac:dyDescent="0.25">
      <c r="A65" s="63">
        <v>4</v>
      </c>
      <c r="B65" s="72" t="s">
        <v>33</v>
      </c>
      <c r="C65" s="85" t="s">
        <v>205</v>
      </c>
      <c r="D65" s="85"/>
      <c r="E65" s="85"/>
      <c r="F65" s="85"/>
    </row>
    <row r="66" spans="1:6" ht="15.75" customHeight="1" x14ac:dyDescent="0.25">
      <c r="A66" s="63">
        <v>5</v>
      </c>
      <c r="B66" s="72" t="s">
        <v>32</v>
      </c>
      <c r="C66" s="85" t="s">
        <v>206</v>
      </c>
      <c r="D66" s="85"/>
      <c r="E66" s="85"/>
      <c r="F66" s="85"/>
    </row>
    <row r="67" spans="1:6" ht="15.75" customHeight="1" x14ac:dyDescent="0.25">
      <c r="A67" s="63">
        <v>6</v>
      </c>
      <c r="B67" s="86" t="s">
        <v>131</v>
      </c>
      <c r="C67" s="86"/>
      <c r="D67" s="86"/>
      <c r="E67" s="86"/>
      <c r="F67" s="86"/>
    </row>
    <row r="68" spans="1:6" ht="31.5" x14ac:dyDescent="0.25">
      <c r="A68" s="63"/>
      <c r="B68" s="9"/>
      <c r="C68" s="13" t="s">
        <v>8</v>
      </c>
      <c r="D68" s="10" t="s">
        <v>9</v>
      </c>
      <c r="E68" s="64" t="s">
        <v>46</v>
      </c>
      <c r="F68" s="10" t="s">
        <v>133</v>
      </c>
    </row>
    <row r="69" spans="1:6" ht="15.75" x14ac:dyDescent="0.25">
      <c r="A69" s="73"/>
      <c r="B69" s="18" t="s">
        <v>18</v>
      </c>
      <c r="C69" s="73"/>
      <c r="D69" s="11"/>
      <c r="E69" s="15"/>
      <c r="F69" s="15"/>
    </row>
    <row r="70" spans="1:6" ht="15.75" x14ac:dyDescent="0.25">
      <c r="A70" s="73"/>
      <c r="B70" s="18" t="s">
        <v>19</v>
      </c>
      <c r="C70" s="73"/>
      <c r="D70" s="15"/>
      <c r="E70" s="15"/>
      <c r="F70" s="15"/>
    </row>
    <row r="71" spans="1:6" ht="15.75" x14ac:dyDescent="0.25">
      <c r="A71" s="73"/>
      <c r="B71" s="18" t="s">
        <v>20</v>
      </c>
      <c r="C71" s="73"/>
      <c r="D71" s="15"/>
      <c r="E71" s="15"/>
      <c r="F71" s="15"/>
    </row>
    <row r="72" spans="1:6" ht="15.75" x14ac:dyDescent="0.25">
      <c r="A72" s="73"/>
      <c r="B72" s="18" t="s">
        <v>21</v>
      </c>
      <c r="C72" s="73"/>
      <c r="D72" s="15"/>
      <c r="E72" s="15"/>
      <c r="F72" s="15"/>
    </row>
    <row r="73" spans="1:6" ht="15.75" x14ac:dyDescent="0.25">
      <c r="A73" s="73"/>
      <c r="B73" s="18" t="s">
        <v>22</v>
      </c>
      <c r="C73" s="73"/>
      <c r="D73" s="15"/>
      <c r="E73" s="15"/>
      <c r="F73" s="15"/>
    </row>
    <row r="74" spans="1:6" ht="15.75" x14ac:dyDescent="0.25">
      <c r="A74" s="73"/>
      <c r="B74" s="18" t="s">
        <v>23</v>
      </c>
      <c r="C74" s="73"/>
      <c r="D74" s="15"/>
      <c r="E74" s="15"/>
      <c r="F74" s="15"/>
    </row>
    <row r="75" spans="1:6" ht="23.25" customHeight="1" x14ac:dyDescent="0.25">
      <c r="A75" s="73"/>
      <c r="B75" s="18" t="s">
        <v>24</v>
      </c>
      <c r="C75" s="81"/>
      <c r="D75" s="81"/>
      <c r="E75" s="81"/>
      <c r="F75" s="81"/>
    </row>
    <row r="76" spans="1:6" ht="15.75" x14ac:dyDescent="0.25">
      <c r="A76" s="73"/>
      <c r="B76" s="18" t="s">
        <v>44</v>
      </c>
      <c r="C76" s="73"/>
      <c r="D76" s="15"/>
      <c r="E76" s="15"/>
      <c r="F76" s="15"/>
    </row>
    <row r="77" spans="1:6" ht="15.75" x14ac:dyDescent="0.25">
      <c r="A77" s="73"/>
      <c r="B77" s="18" t="s">
        <v>26</v>
      </c>
      <c r="C77" s="73"/>
      <c r="D77" s="15"/>
      <c r="E77" s="15"/>
      <c r="F77" s="15"/>
    </row>
    <row r="78" spans="1:6" ht="15.75" x14ac:dyDescent="0.25">
      <c r="A78" s="73"/>
      <c r="B78" s="18" t="s">
        <v>27</v>
      </c>
      <c r="C78" s="73"/>
      <c r="D78" s="67"/>
      <c r="E78" s="67"/>
      <c r="F78" s="15"/>
    </row>
    <row r="79" spans="1:6" ht="15.75" x14ac:dyDescent="0.25">
      <c r="A79" s="73"/>
      <c r="B79" s="18" t="s">
        <v>28</v>
      </c>
      <c r="C79" s="73"/>
      <c r="D79" s="15"/>
      <c r="E79" s="15"/>
      <c r="F79" s="15"/>
    </row>
    <row r="80" spans="1:6" ht="18" customHeight="1" x14ac:dyDescent="0.25">
      <c r="A80" s="73"/>
      <c r="B80" s="18" t="s">
        <v>29</v>
      </c>
      <c r="C80" s="81"/>
      <c r="D80" s="81"/>
      <c r="E80" s="81"/>
      <c r="F80" s="81"/>
    </row>
    <row r="81" spans="1:6" ht="15.75" x14ac:dyDescent="0.25">
      <c r="A81" s="73"/>
      <c r="B81" s="18" t="s">
        <v>30</v>
      </c>
      <c r="C81" s="73"/>
      <c r="D81" s="15"/>
      <c r="E81" s="15"/>
      <c r="F81" s="15"/>
    </row>
    <row r="82" spans="1:6" ht="15.75" x14ac:dyDescent="0.25">
      <c r="A82" s="75"/>
      <c r="B82" s="18" t="s">
        <v>31</v>
      </c>
      <c r="C82" s="75"/>
      <c r="D82" s="15"/>
      <c r="E82" s="15"/>
      <c r="F82" s="15"/>
    </row>
    <row r="83" spans="1:6" ht="38.25" customHeight="1" x14ac:dyDescent="0.25">
      <c r="A83" s="73"/>
      <c r="B83" s="55" t="s">
        <v>164</v>
      </c>
      <c r="C83" s="74" t="s">
        <v>207</v>
      </c>
      <c r="D83" s="76">
        <v>1</v>
      </c>
      <c r="E83" s="77">
        <v>2.5</v>
      </c>
      <c r="F83" s="77">
        <v>2.5</v>
      </c>
    </row>
    <row r="84" spans="1:6" ht="15.75" x14ac:dyDescent="0.25">
      <c r="A84" s="82" t="s">
        <v>10</v>
      </c>
      <c r="B84" s="83"/>
      <c r="C84" s="83"/>
      <c r="D84" s="84"/>
      <c r="E84" s="24">
        <v>2.5</v>
      </c>
      <c r="F84" s="12"/>
    </row>
    <row r="87" spans="1:6" ht="28.5" x14ac:dyDescent="0.25">
      <c r="A87" s="7" t="s">
        <v>3</v>
      </c>
      <c r="B87" s="26" t="s">
        <v>4</v>
      </c>
      <c r="C87" s="87">
        <v>4</v>
      </c>
      <c r="D87" s="88"/>
      <c r="E87" s="88"/>
      <c r="F87" s="89"/>
    </row>
    <row r="88" spans="1:6" ht="33.75" customHeight="1" x14ac:dyDescent="0.25">
      <c r="A88" s="63">
        <v>1</v>
      </c>
      <c r="B88" s="14" t="s">
        <v>5</v>
      </c>
      <c r="C88" s="90" t="s">
        <v>157</v>
      </c>
      <c r="D88" s="90"/>
      <c r="E88" s="90"/>
      <c r="F88" s="90"/>
    </row>
    <row r="89" spans="1:6" ht="15.75" x14ac:dyDescent="0.25">
      <c r="A89" s="63">
        <v>2</v>
      </c>
      <c r="B89" s="14" t="s">
        <v>6</v>
      </c>
      <c r="C89" s="85" t="s">
        <v>145</v>
      </c>
      <c r="D89" s="85"/>
      <c r="E89" s="85"/>
      <c r="F89" s="85"/>
    </row>
    <row r="90" spans="1:6" ht="50.25" customHeight="1" x14ac:dyDescent="0.25">
      <c r="A90" s="63">
        <v>3</v>
      </c>
      <c r="B90" s="14" t="s">
        <v>7</v>
      </c>
      <c r="C90" s="85" t="s">
        <v>158</v>
      </c>
      <c r="D90" s="85"/>
      <c r="E90" s="85"/>
      <c r="F90" s="85"/>
    </row>
    <row r="91" spans="1:6" ht="70.5" customHeight="1" x14ac:dyDescent="0.25">
      <c r="A91" s="63">
        <v>4</v>
      </c>
      <c r="B91" s="14" t="s">
        <v>33</v>
      </c>
      <c r="C91" s="85" t="s">
        <v>159</v>
      </c>
      <c r="D91" s="85"/>
      <c r="E91" s="85"/>
      <c r="F91" s="85"/>
    </row>
    <row r="92" spans="1:6" ht="36.75" customHeight="1" x14ac:dyDescent="0.25">
      <c r="A92" s="63">
        <v>5</v>
      </c>
      <c r="B92" s="14" t="s">
        <v>32</v>
      </c>
      <c r="C92" s="85" t="s">
        <v>160</v>
      </c>
      <c r="D92" s="85"/>
      <c r="E92" s="85"/>
      <c r="F92" s="85"/>
    </row>
    <row r="93" spans="1:6" ht="34.5" customHeight="1" x14ac:dyDescent="0.25">
      <c r="A93" s="63">
        <v>6</v>
      </c>
      <c r="B93" s="86" t="s">
        <v>131</v>
      </c>
      <c r="C93" s="86"/>
      <c r="D93" s="86"/>
      <c r="E93" s="86"/>
      <c r="F93" s="86"/>
    </row>
    <row r="94" spans="1:6" ht="31.5" x14ac:dyDescent="0.25">
      <c r="A94" s="63"/>
      <c r="B94" s="9"/>
      <c r="C94" s="13" t="s">
        <v>8</v>
      </c>
      <c r="D94" s="10" t="s">
        <v>9</v>
      </c>
      <c r="E94" s="64" t="s">
        <v>46</v>
      </c>
      <c r="F94" s="10" t="s">
        <v>133</v>
      </c>
    </row>
    <row r="95" spans="1:6" ht="15.75" x14ac:dyDescent="0.25">
      <c r="A95" s="25"/>
      <c r="B95" s="18" t="s">
        <v>18</v>
      </c>
      <c r="C95" s="25"/>
      <c r="D95" s="11"/>
      <c r="E95" s="15"/>
      <c r="F95" s="15"/>
    </row>
    <row r="96" spans="1:6" ht="15.75" x14ac:dyDescent="0.25">
      <c r="A96" s="25"/>
      <c r="B96" s="18" t="s">
        <v>19</v>
      </c>
      <c r="C96" s="25"/>
      <c r="D96" s="15"/>
      <c r="E96" s="15"/>
      <c r="F96" s="15"/>
    </row>
    <row r="97" spans="1:6" ht="15.75" x14ac:dyDescent="0.25">
      <c r="A97" s="25"/>
      <c r="B97" s="18" t="s">
        <v>20</v>
      </c>
      <c r="C97" s="25"/>
      <c r="D97" s="15"/>
      <c r="E97" s="15"/>
      <c r="F97" s="15"/>
    </row>
    <row r="98" spans="1:6" ht="15.75" x14ac:dyDescent="0.25">
      <c r="A98" s="25"/>
      <c r="B98" s="18" t="s">
        <v>21</v>
      </c>
      <c r="C98" s="25"/>
      <c r="D98" s="15"/>
      <c r="E98" s="15"/>
      <c r="F98" s="15"/>
    </row>
    <row r="99" spans="1:6" ht="15.75" x14ac:dyDescent="0.25">
      <c r="A99" s="25"/>
      <c r="B99" s="18" t="s">
        <v>22</v>
      </c>
      <c r="C99" s="25"/>
      <c r="D99" s="15"/>
      <c r="E99" s="15"/>
      <c r="F99" s="15"/>
    </row>
    <row r="100" spans="1:6" ht="15.75" x14ac:dyDescent="0.25">
      <c r="A100" s="25"/>
      <c r="B100" s="18" t="s">
        <v>23</v>
      </c>
      <c r="C100" s="25"/>
      <c r="D100" s="15"/>
      <c r="E100" s="15"/>
      <c r="F100" s="15"/>
    </row>
    <row r="101" spans="1:6" ht="15.75" x14ac:dyDescent="0.25">
      <c r="A101" s="25"/>
      <c r="B101" s="18" t="s">
        <v>24</v>
      </c>
      <c r="C101" s="25"/>
      <c r="D101" s="67"/>
      <c r="E101" s="67"/>
      <c r="F101" s="15"/>
    </row>
    <row r="102" spans="1:6" ht="15.75" x14ac:dyDescent="0.25">
      <c r="A102" s="25"/>
      <c r="B102" s="18" t="s">
        <v>44</v>
      </c>
      <c r="C102" s="25"/>
      <c r="D102" s="15"/>
      <c r="E102" s="15"/>
      <c r="F102" s="15"/>
    </row>
    <row r="103" spans="1:6" ht="15.75" x14ac:dyDescent="0.25">
      <c r="A103" s="25"/>
      <c r="B103" s="18" t="s">
        <v>26</v>
      </c>
      <c r="C103" s="25"/>
      <c r="D103" s="15"/>
      <c r="E103" s="15"/>
      <c r="F103" s="15"/>
    </row>
    <row r="104" spans="1:6" ht="15.75" x14ac:dyDescent="0.25">
      <c r="A104" s="25"/>
      <c r="B104" s="18" t="s">
        <v>27</v>
      </c>
      <c r="C104" s="25"/>
      <c r="D104" s="67"/>
      <c r="E104" s="67"/>
      <c r="F104" s="15"/>
    </row>
    <row r="105" spans="1:6" ht="15.75" x14ac:dyDescent="0.25">
      <c r="A105" s="25"/>
      <c r="B105" s="18" t="s">
        <v>28</v>
      </c>
      <c r="C105" s="25"/>
      <c r="D105" s="15"/>
      <c r="E105" s="15"/>
      <c r="F105" s="15"/>
    </row>
    <row r="106" spans="1:6" ht="31.5" x14ac:dyDescent="0.25">
      <c r="A106" s="25"/>
      <c r="B106" s="18" t="s">
        <v>29</v>
      </c>
      <c r="C106" s="25" t="s">
        <v>161</v>
      </c>
      <c r="D106" s="67">
        <v>1</v>
      </c>
      <c r="E106" s="67" t="s">
        <v>162</v>
      </c>
      <c r="F106" s="63">
        <v>1.4</v>
      </c>
    </row>
    <row r="107" spans="1:6" ht="15.75" x14ac:dyDescent="0.25">
      <c r="A107" s="25"/>
      <c r="B107" s="18" t="s">
        <v>30</v>
      </c>
      <c r="C107" s="25"/>
      <c r="D107" s="15"/>
      <c r="E107" s="67"/>
      <c r="F107" s="63"/>
    </row>
    <row r="108" spans="1:6" ht="15.75" x14ac:dyDescent="0.25">
      <c r="A108" s="25"/>
      <c r="B108" s="18" t="s">
        <v>31</v>
      </c>
      <c r="C108" s="25"/>
      <c r="D108" s="15"/>
      <c r="E108" s="67"/>
      <c r="F108" s="63"/>
    </row>
    <row r="109" spans="1:6" ht="72" customHeight="1" x14ac:dyDescent="0.25">
      <c r="A109" s="25"/>
      <c r="B109" s="55" t="s">
        <v>164</v>
      </c>
      <c r="C109" s="25" t="s">
        <v>165</v>
      </c>
      <c r="D109" s="67">
        <v>2</v>
      </c>
      <c r="E109" s="67">
        <v>1</v>
      </c>
      <c r="F109" s="63">
        <v>1</v>
      </c>
    </row>
    <row r="110" spans="1:6" ht="15.75" x14ac:dyDescent="0.25">
      <c r="A110" s="82" t="s">
        <v>10</v>
      </c>
      <c r="B110" s="83"/>
      <c r="C110" s="83"/>
      <c r="D110" s="84"/>
      <c r="E110" s="24"/>
      <c r="F110" s="24">
        <v>2.4</v>
      </c>
    </row>
    <row r="111" spans="1:6" x14ac:dyDescent="0.25">
      <c r="B111" s="55" t="s">
        <v>163</v>
      </c>
    </row>
    <row r="114" spans="1:6" ht="28.5" x14ac:dyDescent="0.25">
      <c r="A114" s="7" t="s">
        <v>3</v>
      </c>
      <c r="B114" s="26" t="s">
        <v>4</v>
      </c>
      <c r="C114" s="87">
        <v>5</v>
      </c>
      <c r="D114" s="88"/>
      <c r="E114" s="88"/>
      <c r="F114" s="89"/>
    </row>
    <row r="115" spans="1:6" ht="15.75" x14ac:dyDescent="0.25">
      <c r="A115" s="63">
        <v>1</v>
      </c>
      <c r="B115" s="14" t="s">
        <v>5</v>
      </c>
      <c r="C115" s="90" t="s">
        <v>167</v>
      </c>
      <c r="D115" s="90"/>
      <c r="E115" s="90"/>
      <c r="F115" s="90"/>
    </row>
    <row r="116" spans="1:6" ht="15.75" x14ac:dyDescent="0.25">
      <c r="A116" s="63">
        <v>2</v>
      </c>
      <c r="B116" s="14" t="s">
        <v>6</v>
      </c>
      <c r="C116" s="85" t="s">
        <v>166</v>
      </c>
      <c r="D116" s="85"/>
      <c r="E116" s="85"/>
      <c r="F116" s="85"/>
    </row>
    <row r="117" spans="1:6" ht="48.75" customHeight="1" x14ac:dyDescent="0.25">
      <c r="A117" s="63">
        <v>3</v>
      </c>
      <c r="B117" s="14" t="s">
        <v>7</v>
      </c>
      <c r="C117" s="85" t="s">
        <v>168</v>
      </c>
      <c r="D117" s="85"/>
      <c r="E117" s="85"/>
      <c r="F117" s="85"/>
    </row>
    <row r="118" spans="1:6" ht="96.75" customHeight="1" x14ac:dyDescent="0.25">
      <c r="A118" s="63">
        <v>4</v>
      </c>
      <c r="B118" s="14" t="s">
        <v>33</v>
      </c>
      <c r="C118" s="85" t="s">
        <v>169</v>
      </c>
      <c r="D118" s="85"/>
      <c r="E118" s="85"/>
      <c r="F118" s="85"/>
    </row>
    <row r="119" spans="1:6" ht="40.5" customHeight="1" x14ac:dyDescent="0.25">
      <c r="A119" s="63">
        <v>5</v>
      </c>
      <c r="B119" s="14" t="s">
        <v>32</v>
      </c>
      <c r="C119" s="85" t="s">
        <v>170</v>
      </c>
      <c r="D119" s="85"/>
      <c r="E119" s="85"/>
      <c r="F119" s="85"/>
    </row>
    <row r="120" spans="1:6" ht="39.75" customHeight="1" x14ac:dyDescent="0.25">
      <c r="A120" s="63">
        <v>6</v>
      </c>
      <c r="B120" s="86" t="s">
        <v>131</v>
      </c>
      <c r="C120" s="86"/>
      <c r="D120" s="86"/>
      <c r="E120" s="86"/>
      <c r="F120" s="86"/>
    </row>
    <row r="121" spans="1:6" ht="31.5" x14ac:dyDescent="0.25">
      <c r="A121" s="63"/>
      <c r="B121" s="9"/>
      <c r="C121" s="13" t="s">
        <v>8</v>
      </c>
      <c r="D121" s="10" t="s">
        <v>9</v>
      </c>
      <c r="E121" s="64" t="s">
        <v>46</v>
      </c>
      <c r="F121" s="10" t="s">
        <v>133</v>
      </c>
    </row>
    <row r="122" spans="1:6" ht="15.75" x14ac:dyDescent="0.25">
      <c r="A122" s="25"/>
      <c r="B122" s="18" t="s">
        <v>18</v>
      </c>
      <c r="C122" s="25"/>
      <c r="D122" s="11"/>
      <c r="E122" s="15"/>
      <c r="F122" s="15"/>
    </row>
    <row r="123" spans="1:6" ht="15.75" x14ac:dyDescent="0.25">
      <c r="A123" s="25"/>
      <c r="B123" s="18" t="s">
        <v>19</v>
      </c>
      <c r="C123" s="25"/>
      <c r="D123" s="15"/>
      <c r="E123" s="15"/>
      <c r="F123" s="15"/>
    </row>
    <row r="124" spans="1:6" ht="15.75" x14ac:dyDescent="0.25">
      <c r="A124" s="25"/>
      <c r="B124" s="18" t="s">
        <v>20</v>
      </c>
      <c r="C124" s="25"/>
      <c r="D124" s="15"/>
      <c r="E124" s="15"/>
      <c r="F124" s="15"/>
    </row>
    <row r="125" spans="1:6" ht="15.75" x14ac:dyDescent="0.25">
      <c r="A125" s="25"/>
      <c r="B125" s="18" t="s">
        <v>21</v>
      </c>
      <c r="C125" s="25"/>
      <c r="D125" s="15"/>
      <c r="E125" s="15"/>
      <c r="F125" s="15"/>
    </row>
    <row r="126" spans="1:6" ht="15.75" x14ac:dyDescent="0.25">
      <c r="A126" s="25"/>
      <c r="B126" s="18" t="s">
        <v>22</v>
      </c>
      <c r="C126" s="25"/>
      <c r="D126" s="15"/>
      <c r="E126" s="15"/>
      <c r="F126" s="15"/>
    </row>
    <row r="127" spans="1:6" ht="15.75" x14ac:dyDescent="0.25">
      <c r="A127" s="25"/>
      <c r="B127" s="18" t="s">
        <v>23</v>
      </c>
      <c r="C127" s="25"/>
      <c r="D127" s="15"/>
      <c r="E127" s="15"/>
      <c r="F127" s="15"/>
    </row>
    <row r="128" spans="1:6" ht="15.75" x14ac:dyDescent="0.25">
      <c r="A128" s="25"/>
      <c r="B128" s="18" t="s">
        <v>24</v>
      </c>
      <c r="C128" s="25"/>
      <c r="D128" s="67"/>
      <c r="E128" s="67"/>
      <c r="F128" s="15"/>
    </row>
    <row r="129" spans="1:6" ht="15.75" x14ac:dyDescent="0.25">
      <c r="A129" s="25"/>
      <c r="B129" s="18" t="s">
        <v>44</v>
      </c>
      <c r="C129" s="25"/>
      <c r="D129" s="15"/>
      <c r="E129" s="15"/>
      <c r="F129" s="15"/>
    </row>
    <row r="130" spans="1:6" ht="15.75" x14ac:dyDescent="0.25">
      <c r="A130" s="25"/>
      <c r="B130" s="18" t="s">
        <v>26</v>
      </c>
      <c r="C130" s="25"/>
      <c r="D130" s="15"/>
      <c r="E130" s="15"/>
      <c r="F130" s="15"/>
    </row>
    <row r="131" spans="1:6" ht="15.75" x14ac:dyDescent="0.25">
      <c r="A131" s="25"/>
      <c r="B131" s="18" t="s">
        <v>27</v>
      </c>
      <c r="C131" s="25"/>
      <c r="D131" s="67"/>
      <c r="E131" s="67"/>
      <c r="F131" s="15"/>
    </row>
    <row r="132" spans="1:6" ht="15.75" x14ac:dyDescent="0.25">
      <c r="A132" s="25"/>
      <c r="B132" s="18" t="s">
        <v>28</v>
      </c>
      <c r="C132" s="25"/>
      <c r="D132" s="15"/>
      <c r="E132" s="15"/>
      <c r="F132" s="15"/>
    </row>
    <row r="133" spans="1:6" ht="15.75" x14ac:dyDescent="0.25">
      <c r="A133" s="25"/>
      <c r="B133" s="18" t="s">
        <v>29</v>
      </c>
      <c r="C133" s="25"/>
      <c r="D133" s="67"/>
      <c r="E133" s="67"/>
      <c r="F133" s="63"/>
    </row>
    <row r="134" spans="1:6" ht="15.75" x14ac:dyDescent="0.25">
      <c r="A134" s="25"/>
      <c r="B134" s="18" t="s">
        <v>30</v>
      </c>
      <c r="C134" s="25"/>
      <c r="D134" s="15"/>
      <c r="E134" s="67"/>
      <c r="F134" s="63"/>
    </row>
    <row r="135" spans="1:6" ht="15.75" x14ac:dyDescent="0.25">
      <c r="A135" s="25"/>
      <c r="B135" s="18" t="s">
        <v>31</v>
      </c>
      <c r="C135" s="25"/>
      <c r="D135" s="15"/>
      <c r="E135" s="67"/>
      <c r="F135" s="63"/>
    </row>
    <row r="136" spans="1:6" ht="94.5" x14ac:dyDescent="0.25">
      <c r="A136" s="25"/>
      <c r="B136" s="55" t="s">
        <v>164</v>
      </c>
      <c r="C136" s="66" t="s">
        <v>171</v>
      </c>
      <c r="D136" s="67">
        <v>1</v>
      </c>
      <c r="E136" s="63">
        <v>3</v>
      </c>
      <c r="F136" s="63">
        <v>3</v>
      </c>
    </row>
    <row r="137" spans="1:6" ht="15.75" x14ac:dyDescent="0.25">
      <c r="A137" s="82" t="s">
        <v>10</v>
      </c>
      <c r="B137" s="83"/>
      <c r="C137" s="83"/>
      <c r="D137" s="84"/>
      <c r="E137" s="24"/>
      <c r="F137" s="24">
        <v>3</v>
      </c>
    </row>
    <row r="140" spans="1:6" ht="28.5" x14ac:dyDescent="0.25">
      <c r="A140" s="7" t="s">
        <v>3</v>
      </c>
      <c r="B140" s="26" t="s">
        <v>4</v>
      </c>
      <c r="C140" s="87">
        <v>6</v>
      </c>
      <c r="D140" s="88"/>
      <c r="E140" s="88"/>
      <c r="F140" s="89"/>
    </row>
    <row r="141" spans="1:6" ht="15.75" x14ac:dyDescent="0.25">
      <c r="A141" s="63">
        <v>1</v>
      </c>
      <c r="B141" s="14" t="s">
        <v>5</v>
      </c>
      <c r="C141" s="90" t="s">
        <v>172</v>
      </c>
      <c r="D141" s="90"/>
      <c r="E141" s="90"/>
      <c r="F141" s="90"/>
    </row>
    <row r="142" spans="1:6" ht="15.75" x14ac:dyDescent="0.25">
      <c r="A142" s="63">
        <v>2</v>
      </c>
      <c r="B142" s="14" t="s">
        <v>6</v>
      </c>
      <c r="C142" s="85" t="s">
        <v>166</v>
      </c>
      <c r="D142" s="85"/>
      <c r="E142" s="85"/>
      <c r="F142" s="85"/>
    </row>
    <row r="143" spans="1:6" ht="45.75" customHeight="1" x14ac:dyDescent="0.25">
      <c r="A143" s="63">
        <v>3</v>
      </c>
      <c r="B143" s="14" t="s">
        <v>7</v>
      </c>
      <c r="C143" s="85" t="s">
        <v>173</v>
      </c>
      <c r="D143" s="85"/>
      <c r="E143" s="85"/>
      <c r="F143" s="85"/>
    </row>
    <row r="144" spans="1:6" ht="78.75" customHeight="1" x14ac:dyDescent="0.25">
      <c r="A144" s="63">
        <v>4</v>
      </c>
      <c r="B144" s="14" t="s">
        <v>33</v>
      </c>
      <c r="C144" s="85" t="s">
        <v>174</v>
      </c>
      <c r="D144" s="85"/>
      <c r="E144" s="85"/>
      <c r="F144" s="85"/>
    </row>
    <row r="145" spans="1:6" ht="42" customHeight="1" x14ac:dyDescent="0.25">
      <c r="A145" s="63">
        <v>5</v>
      </c>
      <c r="B145" s="14" t="s">
        <v>32</v>
      </c>
      <c r="C145" s="85" t="s">
        <v>175</v>
      </c>
      <c r="D145" s="85"/>
      <c r="E145" s="85"/>
      <c r="F145" s="85"/>
    </row>
    <row r="146" spans="1:6" ht="39" customHeight="1" x14ac:dyDescent="0.25">
      <c r="A146" s="63">
        <v>6</v>
      </c>
      <c r="B146" s="86" t="s">
        <v>131</v>
      </c>
      <c r="C146" s="86"/>
      <c r="D146" s="86"/>
      <c r="E146" s="86"/>
      <c r="F146" s="86"/>
    </row>
    <row r="147" spans="1:6" ht="31.5" x14ac:dyDescent="0.25">
      <c r="A147" s="63"/>
      <c r="B147" s="9"/>
      <c r="C147" s="13" t="s">
        <v>8</v>
      </c>
      <c r="D147" s="10" t="s">
        <v>9</v>
      </c>
      <c r="E147" s="64" t="s">
        <v>46</v>
      </c>
      <c r="F147" s="10" t="s">
        <v>133</v>
      </c>
    </row>
    <row r="148" spans="1:6" ht="15.75" x14ac:dyDescent="0.25">
      <c r="A148" s="25"/>
      <c r="B148" s="18" t="s">
        <v>18</v>
      </c>
      <c r="C148" s="25"/>
      <c r="D148" s="11"/>
      <c r="E148" s="15"/>
      <c r="F148" s="15"/>
    </row>
    <row r="149" spans="1:6" ht="15.75" x14ac:dyDescent="0.25">
      <c r="A149" s="25"/>
      <c r="B149" s="18" t="s">
        <v>19</v>
      </c>
      <c r="C149" s="25"/>
      <c r="D149" s="15"/>
      <c r="E149" s="15"/>
      <c r="F149" s="15"/>
    </row>
    <row r="150" spans="1:6" ht="15.75" x14ac:dyDescent="0.25">
      <c r="A150" s="25"/>
      <c r="B150" s="18" t="s">
        <v>20</v>
      </c>
      <c r="C150" s="25"/>
      <c r="D150" s="15"/>
      <c r="E150" s="15"/>
      <c r="F150" s="15"/>
    </row>
    <row r="151" spans="1:6" ht="15.75" x14ac:dyDescent="0.25">
      <c r="A151" s="25"/>
      <c r="B151" s="18" t="s">
        <v>21</v>
      </c>
      <c r="C151" s="25"/>
      <c r="D151" s="15"/>
      <c r="E151" s="15"/>
      <c r="F151" s="15"/>
    </row>
    <row r="152" spans="1:6" ht="15.75" x14ac:dyDescent="0.25">
      <c r="A152" s="25"/>
      <c r="B152" s="18" t="s">
        <v>22</v>
      </c>
      <c r="C152" s="25"/>
      <c r="D152" s="15"/>
      <c r="E152" s="15"/>
      <c r="F152" s="15"/>
    </row>
    <row r="153" spans="1:6" ht="15.75" x14ac:dyDescent="0.25">
      <c r="A153" s="25"/>
      <c r="B153" s="18" t="s">
        <v>23</v>
      </c>
      <c r="C153" s="25"/>
      <c r="D153" s="15"/>
      <c r="E153" s="15"/>
      <c r="F153" s="15"/>
    </row>
    <row r="154" spans="1:6" ht="15.75" x14ac:dyDescent="0.25">
      <c r="A154" s="25"/>
      <c r="B154" s="18" t="s">
        <v>24</v>
      </c>
      <c r="C154" s="25"/>
      <c r="D154" s="67"/>
      <c r="E154" s="67"/>
      <c r="F154" s="15"/>
    </row>
    <row r="155" spans="1:6" ht="15.75" x14ac:dyDescent="0.25">
      <c r="A155" s="25"/>
      <c r="B155" s="18" t="s">
        <v>44</v>
      </c>
      <c r="C155" s="25"/>
      <c r="D155" s="15"/>
      <c r="E155" s="15"/>
      <c r="F155" s="15"/>
    </row>
    <row r="156" spans="1:6" ht="15.75" x14ac:dyDescent="0.25">
      <c r="A156" s="25"/>
      <c r="B156" s="18" t="s">
        <v>26</v>
      </c>
      <c r="C156" s="25"/>
      <c r="D156" s="15"/>
      <c r="E156" s="15"/>
      <c r="F156" s="15"/>
    </row>
    <row r="157" spans="1:6" ht="15.75" x14ac:dyDescent="0.25">
      <c r="A157" s="25"/>
      <c r="B157" s="18" t="s">
        <v>27</v>
      </c>
      <c r="C157" s="25"/>
      <c r="D157" s="67"/>
      <c r="E157" s="67"/>
      <c r="F157" s="15"/>
    </row>
    <row r="158" spans="1:6" ht="15.75" x14ac:dyDescent="0.25">
      <c r="A158" s="25"/>
      <c r="B158" s="18" t="s">
        <v>28</v>
      </c>
      <c r="C158" s="25"/>
      <c r="D158" s="15"/>
      <c r="E158" s="15"/>
      <c r="F158" s="15"/>
    </row>
    <row r="159" spans="1:6" ht="31.5" x14ac:dyDescent="0.25">
      <c r="A159" s="25"/>
      <c r="B159" s="18" t="s">
        <v>29</v>
      </c>
      <c r="C159" s="66" t="s">
        <v>176</v>
      </c>
      <c r="D159" s="67" t="s">
        <v>177</v>
      </c>
      <c r="E159" s="67">
        <v>6.45</v>
      </c>
      <c r="F159" s="63">
        <v>6.45</v>
      </c>
    </row>
    <row r="160" spans="1:6" ht="15.75" x14ac:dyDescent="0.25">
      <c r="A160" s="25"/>
      <c r="B160" s="18" t="s">
        <v>30</v>
      </c>
      <c r="C160" s="25"/>
      <c r="D160" s="15"/>
      <c r="E160" s="67"/>
      <c r="F160" s="63"/>
    </row>
    <row r="161" spans="1:6" ht="15.75" x14ac:dyDescent="0.25">
      <c r="A161" s="25"/>
      <c r="B161" s="18" t="s">
        <v>31</v>
      </c>
      <c r="C161" s="25"/>
      <c r="D161" s="15"/>
      <c r="E161" s="67"/>
      <c r="F161" s="63"/>
    </row>
    <row r="162" spans="1:6" ht="15.75" x14ac:dyDescent="0.25">
      <c r="A162" s="25"/>
      <c r="B162" s="55" t="s">
        <v>164</v>
      </c>
      <c r="C162" s="25"/>
      <c r="D162" s="67"/>
      <c r="E162" s="63"/>
      <c r="F162" s="63"/>
    </row>
    <row r="163" spans="1:6" ht="15.75" x14ac:dyDescent="0.25">
      <c r="A163" s="82" t="s">
        <v>10</v>
      </c>
      <c r="B163" s="83"/>
      <c r="C163" s="83"/>
      <c r="D163" s="84"/>
      <c r="E163" s="24"/>
      <c r="F163" s="24">
        <v>6.45</v>
      </c>
    </row>
    <row r="164" spans="1:6" x14ac:dyDescent="0.25">
      <c r="B164" s="55" t="s">
        <v>163</v>
      </c>
    </row>
    <row r="197" spans="1:1" ht="18.75" x14ac:dyDescent="0.25">
      <c r="A197" s="4"/>
    </row>
    <row r="198" spans="1:1" ht="15.75" x14ac:dyDescent="0.25">
      <c r="A198" s="2"/>
    </row>
    <row r="199" spans="1:1" ht="15.75" x14ac:dyDescent="0.25">
      <c r="A199" s="2"/>
    </row>
    <row r="200" spans="1:1" ht="15.75" x14ac:dyDescent="0.25">
      <c r="A200" s="2"/>
    </row>
    <row r="201" spans="1:1" ht="15.75" x14ac:dyDescent="0.25">
      <c r="A201" s="2"/>
    </row>
    <row r="291" spans="1:1" ht="15.75" x14ac:dyDescent="0.25">
      <c r="A291" s="6"/>
    </row>
    <row r="292" spans="1:1" ht="15.75" x14ac:dyDescent="0.25">
      <c r="A292" s="6"/>
    </row>
    <row r="293" spans="1:1" ht="15.75" x14ac:dyDescent="0.25">
      <c r="A293" s="6"/>
    </row>
    <row r="294" spans="1:1" ht="15.75" x14ac:dyDescent="0.25">
      <c r="A294" s="6"/>
    </row>
    <row r="295" spans="1:1" ht="15.75" x14ac:dyDescent="0.25">
      <c r="A295" s="6"/>
    </row>
    <row r="296" spans="1:1" ht="18.75" x14ac:dyDescent="0.25">
      <c r="A296" s="5"/>
    </row>
  </sheetData>
  <mergeCells count="52">
    <mergeCell ref="C13:F13"/>
    <mergeCell ref="B14:F14"/>
    <mergeCell ref="A3:F3"/>
    <mergeCell ref="A1:F1"/>
    <mergeCell ref="A4:F4"/>
    <mergeCell ref="A7:F7"/>
    <mergeCell ref="C8:F8"/>
    <mergeCell ref="C9:F9"/>
    <mergeCell ref="C10:F10"/>
    <mergeCell ref="C11:F11"/>
    <mergeCell ref="C12:F12"/>
    <mergeCell ref="A30:D30"/>
    <mergeCell ref="C36:F36"/>
    <mergeCell ref="C37:F37"/>
    <mergeCell ref="C38:F38"/>
    <mergeCell ref="C39:F39"/>
    <mergeCell ref="C87:F87"/>
    <mergeCell ref="C88:F88"/>
    <mergeCell ref="C89:F89"/>
    <mergeCell ref="C40:F40"/>
    <mergeCell ref="C41:F41"/>
    <mergeCell ref="B42:F42"/>
    <mergeCell ref="A58:D58"/>
    <mergeCell ref="C61:F61"/>
    <mergeCell ref="C62:F62"/>
    <mergeCell ref="C63:F63"/>
    <mergeCell ref="C64:F64"/>
    <mergeCell ref="C65:F65"/>
    <mergeCell ref="C66:F66"/>
    <mergeCell ref="B67:F67"/>
    <mergeCell ref="A84:D84"/>
    <mergeCell ref="C90:F90"/>
    <mergeCell ref="C91:F91"/>
    <mergeCell ref="C92:F92"/>
    <mergeCell ref="B93:F93"/>
    <mergeCell ref="A110:D110"/>
    <mergeCell ref="C114:F114"/>
    <mergeCell ref="C115:F115"/>
    <mergeCell ref="C116:F116"/>
    <mergeCell ref="C117:F117"/>
    <mergeCell ref="C118:F118"/>
    <mergeCell ref="C119:F119"/>
    <mergeCell ref="B120:F120"/>
    <mergeCell ref="A137:D137"/>
    <mergeCell ref="C140:F140"/>
    <mergeCell ref="C141:F141"/>
    <mergeCell ref="A163:D163"/>
    <mergeCell ref="C142:F142"/>
    <mergeCell ref="C143:F143"/>
    <mergeCell ref="C144:F144"/>
    <mergeCell ref="C145:F145"/>
    <mergeCell ref="B146:F146"/>
  </mergeCells>
  <printOptions horizontalCentered="1"/>
  <pageMargins left="0.94488188976377963" right="0.62992125984251968" top="0.35433070866141736" bottom="0.35433070866141736"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topLeftCell="C13" workbookViewId="0">
      <selection activeCell="R13" sqref="R13"/>
    </sheetView>
  </sheetViews>
  <sheetFormatPr defaultColWidth="8.85546875" defaultRowHeight="15" x14ac:dyDescent="0.25"/>
  <cols>
    <col min="1" max="1" width="4.5703125" style="55" customWidth="1"/>
    <col min="2" max="2" width="19.140625" style="55" customWidth="1"/>
    <col min="3" max="3" width="9.5703125" style="56" customWidth="1"/>
    <col min="4" max="4" width="9.42578125" style="56" customWidth="1"/>
    <col min="5" max="9" width="11.28515625" style="56" customWidth="1"/>
    <col min="10" max="10" width="12.28515625" style="56" customWidth="1"/>
    <col min="11" max="11" width="11.28515625" style="56" customWidth="1"/>
    <col min="12" max="12" width="8.85546875" style="56" customWidth="1"/>
    <col min="13" max="15" width="11.28515625" style="56" customWidth="1"/>
    <col min="16" max="17" width="9.140625" style="56" customWidth="1"/>
    <col min="18" max="18" width="10" style="57" customWidth="1"/>
    <col min="19" max="16384" width="8.85546875" style="55"/>
  </cols>
  <sheetData>
    <row r="1" spans="1:18" ht="16.5" x14ac:dyDescent="0.25">
      <c r="A1" s="92" t="s">
        <v>1</v>
      </c>
      <c r="B1" s="92"/>
      <c r="C1" s="92"/>
      <c r="D1" s="92"/>
      <c r="E1" s="92"/>
      <c r="F1" s="92"/>
      <c r="G1" s="92"/>
      <c r="H1" s="92"/>
      <c r="I1" s="92"/>
      <c r="J1" s="92"/>
      <c r="K1" s="92"/>
      <c r="L1" s="92"/>
      <c r="M1" s="92"/>
      <c r="N1" s="92"/>
      <c r="O1" s="92"/>
      <c r="P1" s="92"/>
      <c r="Q1" s="92"/>
      <c r="R1" s="92"/>
    </row>
    <row r="2" spans="1:18" ht="15.75" x14ac:dyDescent="0.25">
      <c r="A2" s="3"/>
    </row>
    <row r="3" spans="1:18" ht="18.75" x14ac:dyDescent="0.25">
      <c r="A3" s="91" t="s">
        <v>141</v>
      </c>
      <c r="B3" s="96"/>
      <c r="C3" s="96"/>
      <c r="D3" s="96"/>
      <c r="E3" s="96"/>
      <c r="F3" s="96"/>
      <c r="G3" s="96"/>
      <c r="H3" s="96"/>
      <c r="I3" s="96"/>
      <c r="J3" s="96"/>
      <c r="K3" s="96"/>
      <c r="L3" s="96"/>
      <c r="M3" s="96"/>
      <c r="N3" s="96"/>
      <c r="O3" s="96"/>
      <c r="P3" s="96"/>
      <c r="Q3" s="96"/>
      <c r="R3" s="96"/>
    </row>
    <row r="4" spans="1:18" ht="15.75" x14ac:dyDescent="0.25">
      <c r="A4" s="93" t="s">
        <v>136</v>
      </c>
      <c r="B4" s="93"/>
      <c r="C4" s="93"/>
      <c r="D4" s="93"/>
      <c r="E4" s="93"/>
      <c r="F4" s="93"/>
      <c r="G4" s="93"/>
      <c r="H4" s="93"/>
      <c r="I4" s="93"/>
      <c r="J4" s="93"/>
      <c r="K4" s="93"/>
      <c r="L4" s="93"/>
      <c r="M4" s="93"/>
      <c r="N4" s="93"/>
      <c r="O4" s="93"/>
      <c r="P4" s="93"/>
      <c r="Q4" s="93"/>
      <c r="R4" s="93"/>
    </row>
    <row r="5" spans="1:18" x14ac:dyDescent="0.25">
      <c r="A5" s="58"/>
    </row>
    <row r="6" spans="1:18" ht="15.75" x14ac:dyDescent="0.25">
      <c r="A6" s="2" t="s">
        <v>2</v>
      </c>
      <c r="B6" s="59"/>
      <c r="C6" s="95" t="s">
        <v>182</v>
      </c>
      <c r="D6" s="95"/>
      <c r="E6" s="95"/>
      <c r="F6" s="95"/>
      <c r="G6" s="59"/>
      <c r="H6" s="59"/>
      <c r="I6" s="59"/>
      <c r="J6" s="59"/>
      <c r="K6" s="59"/>
      <c r="L6" s="59"/>
      <c r="M6" s="59"/>
      <c r="N6" s="59"/>
      <c r="O6" s="59"/>
      <c r="P6" s="59"/>
      <c r="Q6" s="59"/>
      <c r="R6" s="59"/>
    </row>
    <row r="7" spans="1:18" ht="15.6" customHeight="1" x14ac:dyDescent="0.25">
      <c r="A7" s="17" t="s">
        <v>17</v>
      </c>
      <c r="B7" s="17"/>
      <c r="C7" s="19"/>
      <c r="D7" s="19"/>
      <c r="E7" s="19"/>
      <c r="F7" s="19"/>
      <c r="G7" s="19"/>
      <c r="H7" s="19"/>
      <c r="I7" s="19"/>
      <c r="P7" s="97" t="s">
        <v>132</v>
      </c>
      <c r="Q7" s="97"/>
      <c r="R7" s="97"/>
    </row>
    <row r="8" spans="1:18" ht="47.25" x14ac:dyDescent="0.25">
      <c r="A8" s="21" t="s">
        <v>12</v>
      </c>
      <c r="B8" s="21" t="s">
        <v>4</v>
      </c>
      <c r="C8" s="20" t="s">
        <v>35</v>
      </c>
      <c r="D8" s="20" t="s">
        <v>34</v>
      </c>
      <c r="E8" s="20" t="s">
        <v>36</v>
      </c>
      <c r="F8" s="20" t="s">
        <v>37</v>
      </c>
      <c r="G8" s="20" t="s">
        <v>38</v>
      </c>
      <c r="H8" s="20" t="s">
        <v>39</v>
      </c>
      <c r="I8" s="20" t="s">
        <v>14</v>
      </c>
      <c r="J8" s="20" t="s">
        <v>45</v>
      </c>
      <c r="K8" s="20" t="s">
        <v>40</v>
      </c>
      <c r="L8" s="20" t="s">
        <v>13</v>
      </c>
      <c r="M8" s="20" t="s">
        <v>15</v>
      </c>
      <c r="N8" s="20" t="s">
        <v>41</v>
      </c>
      <c r="O8" s="20" t="s">
        <v>42</v>
      </c>
      <c r="P8" s="20" t="s">
        <v>43</v>
      </c>
      <c r="Q8" s="20" t="s">
        <v>178</v>
      </c>
      <c r="R8" s="16" t="s">
        <v>10</v>
      </c>
    </row>
    <row r="9" spans="1:18" ht="34.5" customHeight="1" x14ac:dyDescent="0.25">
      <c r="A9" s="8">
        <v>1</v>
      </c>
      <c r="B9" s="25" t="s">
        <v>144</v>
      </c>
      <c r="C9" s="8">
        <f>-D9</f>
        <v>0</v>
      </c>
      <c r="D9" s="8">
        <v>0</v>
      </c>
      <c r="E9" s="8">
        <v>0</v>
      </c>
      <c r="F9" s="8">
        <v>0</v>
      </c>
      <c r="G9" s="8">
        <v>0</v>
      </c>
      <c r="H9" s="8">
        <v>0</v>
      </c>
      <c r="I9" s="8">
        <v>175</v>
      </c>
      <c r="J9" s="8">
        <v>0</v>
      </c>
      <c r="K9" s="8">
        <v>0</v>
      </c>
      <c r="L9" s="8">
        <v>0</v>
      </c>
      <c r="M9" s="8">
        <v>0</v>
      </c>
      <c r="N9" s="8">
        <v>0</v>
      </c>
      <c r="O9" s="8">
        <v>0</v>
      </c>
      <c r="P9" s="8">
        <v>0</v>
      </c>
      <c r="Q9" s="63">
        <v>0.3</v>
      </c>
      <c r="R9" s="13">
        <v>175.3</v>
      </c>
    </row>
    <row r="10" spans="1:18" ht="33.75" customHeight="1" x14ac:dyDescent="0.25">
      <c r="A10" s="8">
        <v>2</v>
      </c>
      <c r="B10" s="25" t="s">
        <v>152</v>
      </c>
      <c r="C10" s="63">
        <f>-D10</f>
        <v>0</v>
      </c>
      <c r="D10" s="63">
        <v>0</v>
      </c>
      <c r="E10" s="63">
        <v>0</v>
      </c>
      <c r="F10" s="63">
        <v>0</v>
      </c>
      <c r="G10" s="63">
        <v>0</v>
      </c>
      <c r="H10" s="63">
        <v>0</v>
      </c>
      <c r="I10" s="8">
        <v>0</v>
      </c>
      <c r="J10" s="63">
        <v>0</v>
      </c>
      <c r="K10" s="63">
        <v>0</v>
      </c>
      <c r="L10" s="8">
        <v>16</v>
      </c>
      <c r="M10" s="63">
        <v>0</v>
      </c>
      <c r="N10" s="8">
        <v>0</v>
      </c>
      <c r="O10" s="63">
        <v>0</v>
      </c>
      <c r="P10" s="63">
        <v>0</v>
      </c>
      <c r="Q10" s="63">
        <v>0</v>
      </c>
      <c r="R10" s="13">
        <f>SUM(C10:Q10)</f>
        <v>16</v>
      </c>
    </row>
    <row r="11" spans="1:18" ht="33.75" customHeight="1" x14ac:dyDescent="0.25">
      <c r="A11" s="63">
        <v>3</v>
      </c>
      <c r="B11" s="73" t="s">
        <v>156</v>
      </c>
      <c r="C11" s="63">
        <v>0</v>
      </c>
      <c r="D11" s="63">
        <v>0</v>
      </c>
      <c r="E11" s="63">
        <v>0</v>
      </c>
      <c r="F11" s="63">
        <v>0</v>
      </c>
      <c r="G11" s="63">
        <v>0</v>
      </c>
      <c r="H11" s="63">
        <v>0</v>
      </c>
      <c r="J11" s="63">
        <v>0</v>
      </c>
      <c r="K11" s="63">
        <v>0</v>
      </c>
      <c r="L11" s="63">
        <v>0</v>
      </c>
      <c r="M11" s="63">
        <v>0</v>
      </c>
      <c r="N11" s="63">
        <v>0</v>
      </c>
      <c r="O11" s="63">
        <v>0</v>
      </c>
      <c r="P11" s="63">
        <v>0</v>
      </c>
      <c r="Q11" s="63">
        <v>2.5</v>
      </c>
      <c r="R11" s="13">
        <v>2.5</v>
      </c>
    </row>
    <row r="12" spans="1:18" ht="68.25" customHeight="1" x14ac:dyDescent="0.25">
      <c r="A12" s="63">
        <v>4</v>
      </c>
      <c r="B12" s="25" t="s">
        <v>179</v>
      </c>
      <c r="C12" s="63">
        <f t="shared" ref="C12:C14" si="0">-D12</f>
        <v>0</v>
      </c>
      <c r="D12" s="63">
        <v>0</v>
      </c>
      <c r="E12" s="63">
        <v>0</v>
      </c>
      <c r="F12" s="63">
        <v>0</v>
      </c>
      <c r="G12" s="63">
        <v>0</v>
      </c>
      <c r="H12" s="63">
        <v>0</v>
      </c>
      <c r="I12" s="63">
        <v>0</v>
      </c>
      <c r="J12" s="63">
        <v>0</v>
      </c>
      <c r="K12" s="63">
        <v>0</v>
      </c>
      <c r="L12" s="63">
        <v>0</v>
      </c>
      <c r="M12" s="63">
        <v>0</v>
      </c>
      <c r="N12" s="8">
        <v>1.4</v>
      </c>
      <c r="O12" s="63">
        <v>0</v>
      </c>
      <c r="P12" s="63">
        <v>0</v>
      </c>
      <c r="Q12" s="63">
        <v>1</v>
      </c>
      <c r="R12" s="13">
        <f>SUM(N12:Q12)</f>
        <v>2.4</v>
      </c>
    </row>
    <row r="13" spans="1:18" ht="81.75" customHeight="1" x14ac:dyDescent="0.25">
      <c r="A13" s="63">
        <v>5</v>
      </c>
      <c r="B13" s="66" t="s">
        <v>180</v>
      </c>
      <c r="C13" s="63">
        <f t="shared" si="0"/>
        <v>0</v>
      </c>
      <c r="D13" s="63">
        <v>0</v>
      </c>
      <c r="E13" s="63">
        <v>0</v>
      </c>
      <c r="F13" s="63">
        <v>0</v>
      </c>
      <c r="G13" s="63">
        <v>0</v>
      </c>
      <c r="H13" s="63">
        <v>0</v>
      </c>
      <c r="I13" s="63">
        <v>0</v>
      </c>
      <c r="J13" s="63">
        <v>0</v>
      </c>
      <c r="K13" s="63">
        <v>0</v>
      </c>
      <c r="L13" s="63">
        <v>0</v>
      </c>
      <c r="M13" s="63">
        <v>0</v>
      </c>
      <c r="N13" s="8">
        <v>0</v>
      </c>
      <c r="O13" s="63">
        <v>0</v>
      </c>
      <c r="P13" s="63">
        <v>0</v>
      </c>
      <c r="Q13" s="63">
        <v>3</v>
      </c>
      <c r="R13" s="13">
        <f>SUM(Q13)</f>
        <v>3</v>
      </c>
    </row>
    <row r="14" spans="1:18" ht="38.25" customHeight="1" x14ac:dyDescent="0.25">
      <c r="A14" s="8">
        <v>6</v>
      </c>
      <c r="B14" s="66" t="s">
        <v>181</v>
      </c>
      <c r="C14" s="63">
        <f t="shared" si="0"/>
        <v>0</v>
      </c>
      <c r="D14" s="63">
        <v>0</v>
      </c>
      <c r="E14" s="63">
        <v>0</v>
      </c>
      <c r="F14" s="63">
        <v>0</v>
      </c>
      <c r="G14" s="63">
        <v>0</v>
      </c>
      <c r="H14" s="63">
        <v>0</v>
      </c>
      <c r="I14" s="63">
        <v>0</v>
      </c>
      <c r="J14" s="63">
        <v>0</v>
      </c>
      <c r="K14" s="63">
        <v>0</v>
      </c>
      <c r="L14" s="63">
        <v>0</v>
      </c>
      <c r="M14" s="63">
        <v>0</v>
      </c>
      <c r="N14" s="8">
        <v>6.45</v>
      </c>
      <c r="O14" s="63">
        <v>0</v>
      </c>
      <c r="P14" s="63">
        <v>0</v>
      </c>
      <c r="Q14" s="63">
        <v>0</v>
      </c>
      <c r="R14" s="13">
        <f>SUM(C14:Q14)</f>
        <v>6.45</v>
      </c>
    </row>
    <row r="15" spans="1:18" s="57" customFormat="1" ht="21.75" customHeight="1" x14ac:dyDescent="0.2">
      <c r="A15" s="16"/>
      <c r="B15" s="16" t="s">
        <v>135</v>
      </c>
      <c r="C15" s="16">
        <f t="shared" ref="C15:Q15" si="1">SUM(C9:C14)</f>
        <v>0</v>
      </c>
      <c r="D15" s="16">
        <f t="shared" si="1"/>
        <v>0</v>
      </c>
      <c r="E15" s="16">
        <f t="shared" si="1"/>
        <v>0</v>
      </c>
      <c r="F15" s="16">
        <f t="shared" si="1"/>
        <v>0</v>
      </c>
      <c r="G15" s="16">
        <f t="shared" si="1"/>
        <v>0</v>
      </c>
      <c r="H15" s="16">
        <f t="shared" si="1"/>
        <v>0</v>
      </c>
      <c r="I15" s="16">
        <f t="shared" si="1"/>
        <v>175</v>
      </c>
      <c r="J15" s="16">
        <f t="shared" si="1"/>
        <v>0</v>
      </c>
      <c r="K15" s="16">
        <f t="shared" si="1"/>
        <v>0</v>
      </c>
      <c r="L15" s="16">
        <f t="shared" si="1"/>
        <v>16</v>
      </c>
      <c r="M15" s="16">
        <f t="shared" si="1"/>
        <v>0</v>
      </c>
      <c r="N15" s="16">
        <f t="shared" si="1"/>
        <v>7.85</v>
      </c>
      <c r="O15" s="16">
        <f t="shared" si="1"/>
        <v>0</v>
      </c>
      <c r="P15" s="16">
        <f t="shared" si="1"/>
        <v>0</v>
      </c>
      <c r="Q15" s="64">
        <f t="shared" si="1"/>
        <v>6.8</v>
      </c>
      <c r="R15" s="13">
        <f>SUM(C15:Q15)</f>
        <v>205.65</v>
      </c>
    </row>
    <row r="16" spans="1:18" x14ac:dyDescent="0.25">
      <c r="A16" s="59"/>
    </row>
    <row r="17" spans="1:18" x14ac:dyDescent="0.25">
      <c r="A17" s="59"/>
    </row>
    <row r="18" spans="1:18" x14ac:dyDescent="0.25">
      <c r="A18" s="59"/>
    </row>
    <row r="19" spans="1:18" x14ac:dyDescent="0.25">
      <c r="A19" s="59"/>
    </row>
    <row r="20" spans="1:18" x14ac:dyDescent="0.25">
      <c r="O20" s="95"/>
      <c r="P20" s="95"/>
      <c r="Q20" s="60"/>
      <c r="R20" s="61"/>
    </row>
  </sheetData>
  <mergeCells count="6">
    <mergeCell ref="O20:P20"/>
    <mergeCell ref="A3:R3"/>
    <mergeCell ref="A1:R1"/>
    <mergeCell ref="A4:R4"/>
    <mergeCell ref="C6:F6"/>
    <mergeCell ref="P7:R7"/>
  </mergeCells>
  <pageMargins left="0.47244094488188981" right="0.35433070866141736" top="0.74803149606299213" bottom="0.74803149606299213"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9"/>
  <sheetViews>
    <sheetView topLeftCell="A112" zoomScaleNormal="100" workbookViewId="0">
      <selection activeCell="C12" sqref="C12:F12"/>
    </sheetView>
  </sheetViews>
  <sheetFormatPr defaultColWidth="8.85546875" defaultRowHeight="15" x14ac:dyDescent="0.25"/>
  <cols>
    <col min="1" max="1" width="6.28515625" style="55" customWidth="1"/>
    <col min="2" max="2" width="31" style="55" customWidth="1"/>
    <col min="3" max="3" width="23.28515625" style="55" customWidth="1"/>
    <col min="4" max="4" width="9.7109375" style="55" customWidth="1"/>
    <col min="5" max="5" width="13.7109375" style="55" customWidth="1"/>
    <col min="6" max="6" width="19.42578125" style="55" customWidth="1"/>
    <col min="7" max="16384" width="8.85546875" style="55"/>
  </cols>
  <sheetData>
    <row r="1" spans="1:6" ht="16.5" x14ac:dyDescent="0.25">
      <c r="A1" s="92" t="s">
        <v>1</v>
      </c>
      <c r="B1" s="92"/>
      <c r="C1" s="92"/>
      <c r="D1" s="92"/>
      <c r="E1" s="92"/>
      <c r="F1" s="92"/>
    </row>
    <row r="2" spans="1:6" x14ac:dyDescent="0.25">
      <c r="A2" s="1"/>
    </row>
    <row r="3" spans="1:6" ht="18.75" x14ac:dyDescent="0.25">
      <c r="A3" s="91" t="s">
        <v>11</v>
      </c>
      <c r="B3" s="91"/>
      <c r="C3" s="91"/>
      <c r="D3" s="91"/>
      <c r="E3" s="91"/>
      <c r="F3" s="91"/>
    </row>
    <row r="4" spans="1:6" ht="15.75" x14ac:dyDescent="0.25">
      <c r="A4" s="93" t="s">
        <v>137</v>
      </c>
      <c r="B4" s="93"/>
      <c r="C4" s="93"/>
      <c r="D4" s="93"/>
      <c r="E4" s="93"/>
      <c r="F4" s="93"/>
    </row>
    <row r="6" spans="1:6" ht="15.75" x14ac:dyDescent="0.25">
      <c r="A6" s="6" t="s">
        <v>2</v>
      </c>
      <c r="B6" s="2"/>
      <c r="C6" s="98" t="s">
        <v>182</v>
      </c>
      <c r="D6" s="98"/>
      <c r="E6" s="98"/>
      <c r="F6" s="98"/>
    </row>
    <row r="7" spans="1:6" ht="15.75" x14ac:dyDescent="0.25">
      <c r="A7" s="94"/>
      <c r="B7" s="94"/>
      <c r="C7" s="94"/>
      <c r="D7" s="94"/>
      <c r="E7" s="94"/>
      <c r="F7" s="94"/>
    </row>
    <row r="8" spans="1:6" ht="21.75" customHeight="1" x14ac:dyDescent="0.25">
      <c r="A8" s="7" t="s">
        <v>3</v>
      </c>
      <c r="B8" s="23" t="s">
        <v>4</v>
      </c>
      <c r="C8" s="87">
        <v>1</v>
      </c>
      <c r="D8" s="88"/>
      <c r="E8" s="88"/>
      <c r="F8" s="89"/>
    </row>
    <row r="9" spans="1:6" ht="18.75" customHeight="1" x14ac:dyDescent="0.25">
      <c r="A9" s="8">
        <v>1</v>
      </c>
      <c r="B9" s="14" t="s">
        <v>5</v>
      </c>
      <c r="C9" s="90" t="s">
        <v>144</v>
      </c>
      <c r="D9" s="90"/>
      <c r="E9" s="90"/>
      <c r="F9" s="90"/>
    </row>
    <row r="10" spans="1:6" ht="31.5" customHeight="1" x14ac:dyDescent="0.25">
      <c r="A10" s="8">
        <v>2</v>
      </c>
      <c r="B10" s="14" t="s">
        <v>6</v>
      </c>
      <c r="C10" s="85" t="s">
        <v>145</v>
      </c>
      <c r="D10" s="85"/>
      <c r="E10" s="85"/>
      <c r="F10" s="85"/>
    </row>
    <row r="11" spans="1:6" ht="39.75" customHeight="1" x14ac:dyDescent="0.25">
      <c r="A11" s="8">
        <v>3</v>
      </c>
      <c r="B11" s="14" t="s">
        <v>7</v>
      </c>
      <c r="C11" s="85" t="s">
        <v>146</v>
      </c>
      <c r="D11" s="85"/>
      <c r="E11" s="85"/>
      <c r="F11" s="85"/>
    </row>
    <row r="12" spans="1:6" ht="75" customHeight="1" x14ac:dyDescent="0.25">
      <c r="A12" s="8">
        <v>4</v>
      </c>
      <c r="B12" s="14" t="s">
        <v>33</v>
      </c>
      <c r="C12" s="85" t="s">
        <v>147</v>
      </c>
      <c r="D12" s="85"/>
      <c r="E12" s="85"/>
      <c r="F12" s="85"/>
    </row>
    <row r="13" spans="1:6" ht="39.75" customHeight="1" x14ac:dyDescent="0.25">
      <c r="A13" s="8">
        <v>5</v>
      </c>
      <c r="B13" s="14" t="s">
        <v>32</v>
      </c>
      <c r="C13" s="85" t="s">
        <v>183</v>
      </c>
      <c r="D13" s="85"/>
      <c r="E13" s="85"/>
      <c r="F13" s="85"/>
    </row>
    <row r="14" spans="1:6" ht="39.6" customHeight="1" x14ac:dyDescent="0.25">
      <c r="A14" s="8">
        <v>6</v>
      </c>
      <c r="B14" s="86" t="s">
        <v>138</v>
      </c>
      <c r="C14" s="86"/>
      <c r="D14" s="86"/>
      <c r="E14" s="86"/>
      <c r="F14" s="86"/>
    </row>
    <row r="15" spans="1:6" ht="42.75" customHeight="1" x14ac:dyDescent="0.25">
      <c r="A15" s="8"/>
      <c r="B15" s="9"/>
      <c r="C15" s="13" t="s">
        <v>8</v>
      </c>
      <c r="D15" s="10" t="s">
        <v>9</v>
      </c>
      <c r="E15" s="16" t="s">
        <v>46</v>
      </c>
      <c r="F15" s="10" t="s">
        <v>133</v>
      </c>
    </row>
    <row r="16" spans="1:6" ht="21.75" customHeight="1" x14ac:dyDescent="0.25">
      <c r="A16" s="21"/>
      <c r="B16" s="18" t="s">
        <v>18</v>
      </c>
      <c r="C16" s="21"/>
      <c r="D16" s="11"/>
      <c r="E16" s="15"/>
      <c r="F16" s="15"/>
    </row>
    <row r="17" spans="1:6" ht="21.75" customHeight="1" x14ac:dyDescent="0.25">
      <c r="A17" s="21"/>
      <c r="B17" s="18" t="s">
        <v>19</v>
      </c>
      <c r="C17" s="21"/>
      <c r="D17" s="15"/>
      <c r="E17" s="15"/>
      <c r="F17" s="15"/>
    </row>
    <row r="18" spans="1:6" ht="21.75" customHeight="1" x14ac:dyDescent="0.25">
      <c r="A18" s="21"/>
      <c r="B18" s="18" t="s">
        <v>20</v>
      </c>
      <c r="C18" s="21"/>
      <c r="D18" s="15"/>
      <c r="E18" s="15"/>
      <c r="F18" s="15"/>
    </row>
    <row r="19" spans="1:6" ht="21.75" customHeight="1" x14ac:dyDescent="0.25">
      <c r="A19" s="21"/>
      <c r="B19" s="18" t="s">
        <v>21</v>
      </c>
      <c r="C19" s="21"/>
      <c r="D19" s="15"/>
      <c r="E19" s="15"/>
      <c r="F19" s="15"/>
    </row>
    <row r="20" spans="1:6" ht="21.75" customHeight="1" x14ac:dyDescent="0.25">
      <c r="A20" s="21"/>
      <c r="B20" s="18" t="s">
        <v>22</v>
      </c>
      <c r="C20" s="21"/>
      <c r="D20" s="15"/>
      <c r="E20" s="15"/>
      <c r="F20" s="15"/>
    </row>
    <row r="21" spans="1:6" ht="16.5" customHeight="1" x14ac:dyDescent="0.25">
      <c r="A21" s="21"/>
      <c r="B21" s="18" t="s">
        <v>23</v>
      </c>
      <c r="C21" s="21"/>
      <c r="D21" s="15"/>
      <c r="E21" s="15"/>
      <c r="F21" s="15"/>
    </row>
    <row r="22" spans="1:6" ht="58.5" customHeight="1" x14ac:dyDescent="0.25">
      <c r="A22" s="21"/>
      <c r="B22" s="18" t="s">
        <v>24</v>
      </c>
      <c r="C22" s="25" t="s">
        <v>184</v>
      </c>
      <c r="D22" s="76" t="s">
        <v>211</v>
      </c>
      <c r="E22" s="76" t="s">
        <v>212</v>
      </c>
      <c r="F22" s="77">
        <v>140</v>
      </c>
    </row>
    <row r="23" spans="1:6" ht="21.75" customHeight="1" x14ac:dyDescent="0.25">
      <c r="A23" s="21"/>
      <c r="B23" s="18" t="s">
        <v>44</v>
      </c>
      <c r="C23" s="21"/>
      <c r="D23" s="15"/>
      <c r="E23" s="15"/>
      <c r="F23" s="64"/>
    </row>
    <row r="24" spans="1:6" ht="21.75" customHeight="1" x14ac:dyDescent="0.25">
      <c r="A24" s="21"/>
      <c r="B24" s="18" t="s">
        <v>26</v>
      </c>
      <c r="C24" s="21"/>
      <c r="D24" s="15"/>
      <c r="E24" s="15"/>
      <c r="F24" s="64"/>
    </row>
    <row r="25" spans="1:6" ht="21.75" customHeight="1" x14ac:dyDescent="0.25">
      <c r="A25" s="21"/>
      <c r="B25" s="18" t="s">
        <v>27</v>
      </c>
      <c r="C25" s="21"/>
      <c r="D25" s="15"/>
      <c r="E25" s="15"/>
      <c r="F25" s="64"/>
    </row>
    <row r="26" spans="1:6" ht="21.75" customHeight="1" x14ac:dyDescent="0.25">
      <c r="A26" s="21"/>
      <c r="B26" s="18" t="s">
        <v>28</v>
      </c>
      <c r="C26" s="21"/>
      <c r="D26" s="15"/>
      <c r="E26" s="15"/>
      <c r="F26" s="64"/>
    </row>
    <row r="27" spans="1:6" ht="21.75" customHeight="1" x14ac:dyDescent="0.25">
      <c r="A27" s="21"/>
      <c r="B27" s="18" t="s">
        <v>29</v>
      </c>
      <c r="C27" s="21"/>
      <c r="D27" s="15"/>
      <c r="E27" s="15"/>
      <c r="F27" s="64"/>
    </row>
    <row r="28" spans="1:6" ht="21.75" customHeight="1" x14ac:dyDescent="0.25">
      <c r="A28" s="21"/>
      <c r="B28" s="18" t="s">
        <v>30</v>
      </c>
      <c r="C28" s="21"/>
      <c r="D28" s="15"/>
      <c r="E28" s="15"/>
      <c r="F28" s="64"/>
    </row>
    <row r="29" spans="1:6" ht="21.75" customHeight="1" x14ac:dyDescent="0.25">
      <c r="A29" s="21"/>
      <c r="B29" s="18" t="s">
        <v>31</v>
      </c>
      <c r="C29" s="21"/>
      <c r="D29" s="15"/>
      <c r="E29" s="15"/>
      <c r="F29" s="64"/>
    </row>
    <row r="30" spans="1:6" ht="15.75" x14ac:dyDescent="0.25">
      <c r="A30" s="82" t="s">
        <v>10</v>
      </c>
      <c r="B30" s="83"/>
      <c r="C30" s="83"/>
      <c r="D30" s="84"/>
      <c r="E30" s="24">
        <v>140</v>
      </c>
      <c r="F30" s="24">
        <v>140</v>
      </c>
    </row>
    <row r="31" spans="1:6" x14ac:dyDescent="0.25">
      <c r="A31" s="62"/>
      <c r="B31" s="62"/>
      <c r="C31" s="62"/>
      <c r="D31" s="62"/>
      <c r="E31" s="62"/>
      <c r="F31" s="62"/>
    </row>
    <row r="32" spans="1:6" x14ac:dyDescent="0.25">
      <c r="A32" s="59"/>
      <c r="B32" s="55" t="s">
        <v>134</v>
      </c>
    </row>
    <row r="33" spans="1:6" x14ac:dyDescent="0.25">
      <c r="A33" s="59"/>
      <c r="B33" s="55" t="s">
        <v>140</v>
      </c>
    </row>
    <row r="34" spans="1:6" ht="18.75" x14ac:dyDescent="0.25">
      <c r="A34" s="22"/>
      <c r="F34" s="3"/>
    </row>
    <row r="36" spans="1:6" ht="28.5" x14ac:dyDescent="0.25">
      <c r="A36" s="7" t="s">
        <v>3</v>
      </c>
      <c r="B36" s="26" t="s">
        <v>4</v>
      </c>
      <c r="C36" s="87">
        <v>2</v>
      </c>
      <c r="D36" s="88"/>
      <c r="E36" s="88"/>
      <c r="F36" s="89"/>
    </row>
    <row r="37" spans="1:6" ht="15.75" x14ac:dyDescent="0.25">
      <c r="A37" s="63">
        <v>1</v>
      </c>
      <c r="B37" s="14" t="s">
        <v>5</v>
      </c>
      <c r="C37" s="90" t="s">
        <v>152</v>
      </c>
      <c r="D37" s="90"/>
      <c r="E37" s="90"/>
      <c r="F37" s="90"/>
    </row>
    <row r="38" spans="1:6" ht="15.75" x14ac:dyDescent="0.25">
      <c r="A38" s="63">
        <v>2</v>
      </c>
      <c r="B38" s="14" t="s">
        <v>6</v>
      </c>
      <c r="C38" s="85" t="s">
        <v>145</v>
      </c>
      <c r="D38" s="85"/>
      <c r="E38" s="85"/>
      <c r="F38" s="85"/>
    </row>
    <row r="39" spans="1:6" ht="50.25" customHeight="1" x14ac:dyDescent="0.25">
      <c r="A39" s="63">
        <v>3</v>
      </c>
      <c r="B39" s="14" t="s">
        <v>7</v>
      </c>
      <c r="C39" s="85" t="s">
        <v>153</v>
      </c>
      <c r="D39" s="85"/>
      <c r="E39" s="85"/>
      <c r="F39" s="85"/>
    </row>
    <row r="40" spans="1:6" ht="51" customHeight="1" x14ac:dyDescent="0.25">
      <c r="A40" s="63">
        <v>4</v>
      </c>
      <c r="B40" s="14" t="s">
        <v>33</v>
      </c>
      <c r="C40" s="85" t="s">
        <v>154</v>
      </c>
      <c r="D40" s="85"/>
      <c r="E40" s="85"/>
      <c r="F40" s="85"/>
    </row>
    <row r="41" spans="1:6" ht="38.25" customHeight="1" x14ac:dyDescent="0.25">
      <c r="A41" s="63">
        <v>5</v>
      </c>
      <c r="B41" s="14" t="s">
        <v>32</v>
      </c>
      <c r="C41" s="85" t="s">
        <v>155</v>
      </c>
      <c r="D41" s="85"/>
      <c r="E41" s="85"/>
      <c r="F41" s="85"/>
    </row>
    <row r="42" spans="1:6" ht="15.75" x14ac:dyDescent="0.25">
      <c r="A42" s="63">
        <v>6</v>
      </c>
      <c r="B42" s="86" t="s">
        <v>138</v>
      </c>
      <c r="C42" s="86"/>
      <c r="D42" s="86"/>
      <c r="E42" s="86"/>
      <c r="F42" s="86"/>
    </row>
    <row r="43" spans="1:6" ht="31.5" x14ac:dyDescent="0.25">
      <c r="A43" s="63"/>
      <c r="B43" s="9"/>
      <c r="C43" s="13" t="s">
        <v>8</v>
      </c>
      <c r="D43" s="10" t="s">
        <v>9</v>
      </c>
      <c r="E43" s="64" t="s">
        <v>46</v>
      </c>
      <c r="F43" s="10" t="s">
        <v>133</v>
      </c>
    </row>
    <row r="44" spans="1:6" ht="15.75" x14ac:dyDescent="0.25">
      <c r="A44" s="25"/>
      <c r="B44" s="18" t="s">
        <v>18</v>
      </c>
      <c r="C44" s="25"/>
      <c r="D44" s="11"/>
      <c r="E44" s="15"/>
      <c r="F44" s="15"/>
    </row>
    <row r="45" spans="1:6" ht="15.75" x14ac:dyDescent="0.25">
      <c r="A45" s="25"/>
      <c r="B45" s="18" t="s">
        <v>19</v>
      </c>
      <c r="C45" s="25"/>
      <c r="D45" s="15"/>
      <c r="E45" s="15"/>
      <c r="F45" s="15"/>
    </row>
    <row r="46" spans="1:6" ht="15.75" x14ac:dyDescent="0.25">
      <c r="A46" s="25"/>
      <c r="B46" s="18" t="s">
        <v>20</v>
      </c>
      <c r="C46" s="25"/>
      <c r="D46" s="15"/>
      <c r="E46" s="15"/>
      <c r="F46" s="15"/>
    </row>
    <row r="47" spans="1:6" ht="15.75" x14ac:dyDescent="0.25">
      <c r="A47" s="25"/>
      <c r="B47" s="18" t="s">
        <v>21</v>
      </c>
      <c r="C47" s="25"/>
      <c r="D47" s="15"/>
      <c r="E47" s="15"/>
      <c r="F47" s="15"/>
    </row>
    <row r="48" spans="1:6" ht="15.75" x14ac:dyDescent="0.25">
      <c r="A48" s="25"/>
      <c r="B48" s="18" t="s">
        <v>22</v>
      </c>
      <c r="C48" s="25"/>
      <c r="D48" s="15"/>
      <c r="E48" s="15"/>
      <c r="F48" s="15"/>
    </row>
    <row r="49" spans="1:6" ht="15.75" x14ac:dyDescent="0.25">
      <c r="A49" s="25"/>
      <c r="B49" s="18" t="s">
        <v>23</v>
      </c>
      <c r="C49" s="25"/>
      <c r="D49" s="15"/>
      <c r="E49" s="15"/>
      <c r="F49" s="15"/>
    </row>
    <row r="50" spans="1:6" ht="15.75" x14ac:dyDescent="0.25">
      <c r="A50" s="25"/>
      <c r="B50" s="18" t="s">
        <v>24</v>
      </c>
      <c r="C50" s="25"/>
      <c r="D50" s="67"/>
      <c r="E50" s="67"/>
      <c r="F50" s="64"/>
    </row>
    <row r="51" spans="1:6" ht="15.75" x14ac:dyDescent="0.25">
      <c r="A51" s="25"/>
      <c r="B51" s="18" t="s">
        <v>44</v>
      </c>
      <c r="C51" s="25"/>
      <c r="D51" s="15"/>
      <c r="E51" s="15"/>
      <c r="F51" s="64"/>
    </row>
    <row r="52" spans="1:6" ht="15.75" x14ac:dyDescent="0.25">
      <c r="A52" s="25"/>
      <c r="B52" s="18" t="s">
        <v>26</v>
      </c>
      <c r="C52" s="25"/>
      <c r="D52" s="15"/>
      <c r="E52" s="15"/>
      <c r="F52" s="64"/>
    </row>
    <row r="53" spans="1:6" ht="95.25" customHeight="1" x14ac:dyDescent="0.25">
      <c r="A53" s="25"/>
      <c r="B53" s="18" t="s">
        <v>27</v>
      </c>
      <c r="C53" s="75" t="s">
        <v>209</v>
      </c>
      <c r="D53" s="63" t="s">
        <v>202</v>
      </c>
      <c r="E53" s="67" t="s">
        <v>208</v>
      </c>
      <c r="F53" s="77">
        <v>16</v>
      </c>
    </row>
    <row r="54" spans="1:6" ht="15.75" x14ac:dyDescent="0.25">
      <c r="A54" s="25"/>
      <c r="B54" s="18" t="s">
        <v>28</v>
      </c>
      <c r="C54" s="25"/>
      <c r="D54" s="15"/>
      <c r="E54" s="15"/>
      <c r="F54" s="64"/>
    </row>
    <row r="55" spans="1:6" ht="15.75" x14ac:dyDescent="0.25">
      <c r="A55" s="25"/>
      <c r="B55" s="18" t="s">
        <v>29</v>
      </c>
      <c r="C55" s="25"/>
      <c r="D55" s="15"/>
      <c r="E55" s="15"/>
      <c r="F55" s="64"/>
    </row>
    <row r="56" spans="1:6" ht="15.75" x14ac:dyDescent="0.25">
      <c r="A56" s="25"/>
      <c r="B56" s="18" t="s">
        <v>30</v>
      </c>
      <c r="C56" s="25"/>
      <c r="D56" s="15"/>
      <c r="E56" s="15"/>
      <c r="F56" s="64"/>
    </row>
    <row r="57" spans="1:6" ht="15.75" x14ac:dyDescent="0.25">
      <c r="A57" s="25"/>
      <c r="B57" s="18" t="s">
        <v>31</v>
      </c>
      <c r="C57" s="25"/>
      <c r="D57" s="15"/>
      <c r="E57" s="15"/>
      <c r="F57" s="64"/>
    </row>
    <row r="58" spans="1:6" ht="15.75" x14ac:dyDescent="0.25">
      <c r="A58" s="82" t="s">
        <v>10</v>
      </c>
      <c r="B58" s="83"/>
      <c r="C58" s="83"/>
      <c r="D58" s="84"/>
      <c r="E58" s="12"/>
      <c r="F58" s="24">
        <v>16</v>
      </c>
    </row>
    <row r="61" spans="1:6" ht="28.5" x14ac:dyDescent="0.25">
      <c r="A61" s="7" t="s">
        <v>3</v>
      </c>
      <c r="B61" s="26" t="s">
        <v>4</v>
      </c>
      <c r="C61" s="87">
        <v>3</v>
      </c>
      <c r="D61" s="88"/>
      <c r="E61" s="88"/>
      <c r="F61" s="89"/>
    </row>
    <row r="62" spans="1:6" ht="15.75" x14ac:dyDescent="0.25">
      <c r="A62" s="63">
        <v>1</v>
      </c>
      <c r="B62" s="14" t="s">
        <v>5</v>
      </c>
      <c r="C62" s="90" t="s">
        <v>156</v>
      </c>
      <c r="D62" s="90"/>
      <c r="E62" s="90"/>
      <c r="F62" s="90"/>
    </row>
    <row r="63" spans="1:6" ht="15.75" x14ac:dyDescent="0.25">
      <c r="A63" s="63">
        <v>2</v>
      </c>
      <c r="B63" s="14" t="s">
        <v>6</v>
      </c>
      <c r="C63" s="85" t="s">
        <v>145</v>
      </c>
      <c r="D63" s="85"/>
      <c r="E63" s="85"/>
      <c r="F63" s="85"/>
    </row>
    <row r="64" spans="1:6" ht="35.25" customHeight="1" x14ac:dyDescent="0.25">
      <c r="A64" s="63">
        <v>3</v>
      </c>
      <c r="B64" s="14" t="s">
        <v>7</v>
      </c>
      <c r="C64" s="85" t="s">
        <v>185</v>
      </c>
      <c r="D64" s="85"/>
      <c r="E64" s="85"/>
      <c r="F64" s="85"/>
    </row>
    <row r="65" spans="1:6" ht="51" customHeight="1" x14ac:dyDescent="0.25">
      <c r="A65" s="63">
        <v>4</v>
      </c>
      <c r="B65" s="14" t="s">
        <v>33</v>
      </c>
      <c r="C65" s="85" t="s">
        <v>186</v>
      </c>
      <c r="D65" s="85"/>
      <c r="E65" s="85"/>
      <c r="F65" s="85"/>
    </row>
    <row r="66" spans="1:6" ht="41.25" customHeight="1" x14ac:dyDescent="0.25">
      <c r="A66" s="63">
        <v>5</v>
      </c>
      <c r="B66" s="14" t="s">
        <v>32</v>
      </c>
      <c r="C66" s="85" t="s">
        <v>187</v>
      </c>
      <c r="D66" s="85"/>
      <c r="E66" s="85"/>
      <c r="F66" s="85"/>
    </row>
    <row r="67" spans="1:6" ht="15.75" x14ac:dyDescent="0.25">
      <c r="A67" s="63">
        <v>6</v>
      </c>
      <c r="B67" s="86" t="s">
        <v>138</v>
      </c>
      <c r="C67" s="86"/>
      <c r="D67" s="86"/>
      <c r="E67" s="86"/>
      <c r="F67" s="86"/>
    </row>
    <row r="68" spans="1:6" ht="31.5" x14ac:dyDescent="0.25">
      <c r="A68" s="63"/>
      <c r="B68" s="9"/>
      <c r="C68" s="13" t="s">
        <v>8</v>
      </c>
      <c r="D68" s="10" t="s">
        <v>9</v>
      </c>
      <c r="E68" s="64" t="s">
        <v>46</v>
      </c>
      <c r="F68" s="10" t="s">
        <v>133</v>
      </c>
    </row>
    <row r="69" spans="1:6" ht="15.75" x14ac:dyDescent="0.25">
      <c r="A69" s="25"/>
      <c r="B69" s="18" t="s">
        <v>18</v>
      </c>
      <c r="C69" s="25"/>
      <c r="D69" s="11"/>
      <c r="E69" s="15"/>
      <c r="F69" s="15"/>
    </row>
    <row r="70" spans="1:6" ht="15.75" x14ac:dyDescent="0.25">
      <c r="A70" s="25"/>
      <c r="B70" s="18" t="s">
        <v>19</v>
      </c>
      <c r="C70" s="25"/>
      <c r="D70" s="15"/>
      <c r="E70" s="15"/>
      <c r="F70" s="15"/>
    </row>
    <row r="71" spans="1:6" ht="15.75" x14ac:dyDescent="0.25">
      <c r="A71" s="25"/>
      <c r="B71" s="18" t="s">
        <v>20</v>
      </c>
      <c r="C71" s="25"/>
      <c r="D71" s="15"/>
      <c r="E71" s="15"/>
      <c r="F71" s="15"/>
    </row>
    <row r="72" spans="1:6" ht="15.75" x14ac:dyDescent="0.25">
      <c r="A72" s="25"/>
      <c r="B72" s="18" t="s">
        <v>21</v>
      </c>
      <c r="C72" s="25"/>
      <c r="D72" s="15"/>
      <c r="E72" s="15"/>
      <c r="F72" s="15"/>
    </row>
    <row r="73" spans="1:6" ht="15.75" x14ac:dyDescent="0.25">
      <c r="A73" s="25"/>
      <c r="B73" s="18" t="s">
        <v>22</v>
      </c>
      <c r="C73" s="25"/>
      <c r="D73" s="15"/>
      <c r="E73" s="15"/>
      <c r="F73" s="15"/>
    </row>
    <row r="74" spans="1:6" ht="15.75" x14ac:dyDescent="0.25">
      <c r="A74" s="25"/>
      <c r="B74" s="18" t="s">
        <v>23</v>
      </c>
      <c r="C74" s="25"/>
      <c r="D74" s="15"/>
      <c r="E74" s="15"/>
      <c r="F74" s="15"/>
    </row>
    <row r="75" spans="1:6" ht="15.75" x14ac:dyDescent="0.25">
      <c r="A75" s="25"/>
      <c r="B75" s="18" t="s">
        <v>24</v>
      </c>
      <c r="C75" s="25"/>
      <c r="D75" s="67"/>
      <c r="E75" s="67"/>
      <c r="F75" s="64"/>
    </row>
    <row r="76" spans="1:6" ht="15.75" x14ac:dyDescent="0.25">
      <c r="A76" s="25"/>
      <c r="B76" s="18" t="s">
        <v>44</v>
      </c>
      <c r="C76" s="25"/>
      <c r="D76" s="15"/>
      <c r="E76" s="15"/>
      <c r="F76" s="64"/>
    </row>
    <row r="77" spans="1:6" ht="15.75" x14ac:dyDescent="0.25">
      <c r="A77" s="25"/>
      <c r="B77" s="18" t="s">
        <v>26</v>
      </c>
      <c r="C77" s="25"/>
      <c r="D77" s="15"/>
      <c r="E77" s="15"/>
      <c r="F77" s="64"/>
    </row>
    <row r="78" spans="1:6" ht="15.75" x14ac:dyDescent="0.25">
      <c r="A78" s="25"/>
      <c r="B78" s="18" t="s">
        <v>27</v>
      </c>
      <c r="C78" s="25"/>
      <c r="D78" s="63"/>
      <c r="E78" s="63"/>
      <c r="F78" s="64"/>
    </row>
    <row r="79" spans="1:6" ht="15.75" x14ac:dyDescent="0.25">
      <c r="A79" s="25"/>
      <c r="B79" s="18" t="s">
        <v>28</v>
      </c>
      <c r="C79" s="25"/>
      <c r="D79" s="15"/>
      <c r="E79" s="15"/>
      <c r="F79" s="64"/>
    </row>
    <row r="80" spans="1:6" ht="15.75" x14ac:dyDescent="0.25">
      <c r="A80" s="25"/>
      <c r="B80" s="18" t="s">
        <v>29</v>
      </c>
      <c r="C80" s="25"/>
      <c r="D80" s="63"/>
      <c r="E80" s="63"/>
      <c r="F80" s="63"/>
    </row>
    <row r="81" spans="1:6" ht="15.75" x14ac:dyDescent="0.25">
      <c r="A81" s="25"/>
      <c r="B81" s="18" t="s">
        <v>30</v>
      </c>
      <c r="C81" s="25"/>
      <c r="D81" s="15"/>
      <c r="E81" s="15"/>
      <c r="F81" s="64"/>
    </row>
    <row r="82" spans="1:6" ht="15.75" x14ac:dyDescent="0.25">
      <c r="A82" s="25"/>
      <c r="B82" s="18" t="s">
        <v>31</v>
      </c>
      <c r="C82" s="25"/>
      <c r="D82" s="15"/>
      <c r="E82" s="15"/>
      <c r="F82" s="64"/>
    </row>
    <row r="83" spans="1:6" ht="15.75" x14ac:dyDescent="0.25">
      <c r="A83" s="25"/>
      <c r="B83" s="18" t="s">
        <v>188</v>
      </c>
      <c r="C83" s="25" t="s">
        <v>210</v>
      </c>
      <c r="D83" s="15"/>
      <c r="E83" s="63">
        <v>2.5</v>
      </c>
      <c r="F83" s="63">
        <v>2.5</v>
      </c>
    </row>
    <row r="84" spans="1:6" ht="15.75" x14ac:dyDescent="0.25">
      <c r="A84" s="82" t="s">
        <v>10</v>
      </c>
      <c r="B84" s="83"/>
      <c r="C84" s="83"/>
      <c r="D84" s="84"/>
      <c r="E84" s="12"/>
      <c r="F84" s="24">
        <v>2.5</v>
      </c>
    </row>
    <row r="87" spans="1:6" ht="28.5" x14ac:dyDescent="0.25">
      <c r="A87" s="7" t="s">
        <v>3</v>
      </c>
      <c r="B87" s="26" t="s">
        <v>4</v>
      </c>
      <c r="C87" s="87">
        <v>4</v>
      </c>
      <c r="D87" s="88"/>
      <c r="E87" s="88"/>
      <c r="F87" s="89"/>
    </row>
    <row r="88" spans="1:6" ht="15.75" x14ac:dyDescent="0.25">
      <c r="A88" s="63">
        <v>1</v>
      </c>
      <c r="B88" s="14" t="s">
        <v>5</v>
      </c>
      <c r="C88" s="90" t="s">
        <v>189</v>
      </c>
      <c r="D88" s="90"/>
      <c r="E88" s="90"/>
      <c r="F88" s="90"/>
    </row>
    <row r="89" spans="1:6" ht="15.75" x14ac:dyDescent="0.25">
      <c r="A89" s="63">
        <v>2</v>
      </c>
      <c r="B89" s="14" t="s">
        <v>6</v>
      </c>
      <c r="C89" s="85" t="s">
        <v>145</v>
      </c>
      <c r="D89" s="85"/>
      <c r="E89" s="85"/>
      <c r="F89" s="85"/>
    </row>
    <row r="90" spans="1:6" ht="43.5" customHeight="1" x14ac:dyDescent="0.25">
      <c r="A90" s="63">
        <v>3</v>
      </c>
      <c r="B90" s="14" t="s">
        <v>7</v>
      </c>
      <c r="C90" s="85" t="s">
        <v>190</v>
      </c>
      <c r="D90" s="85"/>
      <c r="E90" s="85"/>
      <c r="F90" s="85"/>
    </row>
    <row r="91" spans="1:6" ht="51.75" customHeight="1" x14ac:dyDescent="0.25">
      <c r="A91" s="63">
        <v>4</v>
      </c>
      <c r="B91" s="14" t="s">
        <v>33</v>
      </c>
      <c r="C91" s="85" t="s">
        <v>191</v>
      </c>
      <c r="D91" s="85"/>
      <c r="E91" s="85"/>
      <c r="F91" s="85"/>
    </row>
    <row r="92" spans="1:6" ht="35.25" customHeight="1" x14ac:dyDescent="0.25">
      <c r="A92" s="63">
        <v>5</v>
      </c>
      <c r="B92" s="14" t="s">
        <v>32</v>
      </c>
      <c r="C92" s="85" t="s">
        <v>192</v>
      </c>
      <c r="D92" s="85"/>
      <c r="E92" s="85"/>
      <c r="F92" s="85"/>
    </row>
    <row r="93" spans="1:6" ht="15.75" x14ac:dyDescent="0.25">
      <c r="A93" s="63">
        <v>6</v>
      </c>
      <c r="B93" s="86" t="s">
        <v>138</v>
      </c>
      <c r="C93" s="86"/>
      <c r="D93" s="86"/>
      <c r="E93" s="86"/>
      <c r="F93" s="86"/>
    </row>
    <row r="94" spans="1:6" ht="31.5" x14ac:dyDescent="0.25">
      <c r="A94" s="63"/>
      <c r="B94" s="9"/>
      <c r="C94" s="13" t="s">
        <v>8</v>
      </c>
      <c r="D94" s="10" t="s">
        <v>9</v>
      </c>
      <c r="E94" s="64" t="s">
        <v>46</v>
      </c>
      <c r="F94" s="10" t="s">
        <v>133</v>
      </c>
    </row>
    <row r="95" spans="1:6" ht="15.75" x14ac:dyDescent="0.25">
      <c r="A95" s="25"/>
      <c r="B95" s="18" t="s">
        <v>18</v>
      </c>
      <c r="C95" s="25"/>
      <c r="D95" s="11"/>
      <c r="E95" s="15"/>
      <c r="F95" s="15"/>
    </row>
    <row r="96" spans="1:6" ht="15.75" x14ac:dyDescent="0.25">
      <c r="A96" s="25"/>
      <c r="B96" s="18" t="s">
        <v>19</v>
      </c>
      <c r="C96" s="25"/>
      <c r="D96" s="15"/>
      <c r="E96" s="15"/>
      <c r="F96" s="15"/>
    </row>
    <row r="97" spans="1:6" ht="15.75" x14ac:dyDescent="0.25">
      <c r="A97" s="25"/>
      <c r="B97" s="18" t="s">
        <v>20</v>
      </c>
      <c r="C97" s="25"/>
      <c r="D97" s="15"/>
      <c r="E97" s="15"/>
      <c r="F97" s="15"/>
    </row>
    <row r="98" spans="1:6" ht="15.75" x14ac:dyDescent="0.25">
      <c r="A98" s="25"/>
      <c r="B98" s="18" t="s">
        <v>21</v>
      </c>
      <c r="C98" s="25"/>
      <c r="D98" s="15"/>
      <c r="E98" s="15"/>
      <c r="F98" s="15"/>
    </row>
    <row r="99" spans="1:6" ht="15.75" x14ac:dyDescent="0.25">
      <c r="A99" s="25"/>
      <c r="B99" s="18" t="s">
        <v>22</v>
      </c>
      <c r="C99" s="25"/>
      <c r="D99" s="15"/>
      <c r="E99" s="15"/>
      <c r="F99" s="15"/>
    </row>
    <row r="100" spans="1:6" ht="15.75" x14ac:dyDescent="0.25">
      <c r="A100" s="25"/>
      <c r="B100" s="18" t="s">
        <v>23</v>
      </c>
      <c r="C100" s="25"/>
      <c r="D100" s="15"/>
      <c r="E100" s="15"/>
      <c r="F100" s="15"/>
    </row>
    <row r="101" spans="1:6" ht="15.75" x14ac:dyDescent="0.25">
      <c r="A101" s="25"/>
      <c r="B101" s="18" t="s">
        <v>24</v>
      </c>
      <c r="C101" s="25"/>
      <c r="D101" s="67"/>
      <c r="E101" s="67"/>
      <c r="F101" s="64"/>
    </row>
    <row r="102" spans="1:6" ht="15.75" x14ac:dyDescent="0.25">
      <c r="A102" s="25"/>
      <c r="B102" s="18" t="s">
        <v>44</v>
      </c>
      <c r="C102" s="25"/>
      <c r="D102" s="15"/>
      <c r="E102" s="15"/>
      <c r="F102" s="64"/>
    </row>
    <row r="103" spans="1:6" ht="15.75" x14ac:dyDescent="0.25">
      <c r="A103" s="25"/>
      <c r="B103" s="18" t="s">
        <v>26</v>
      </c>
      <c r="C103" s="25"/>
      <c r="D103" s="15"/>
      <c r="E103" s="15"/>
      <c r="F103" s="64"/>
    </row>
    <row r="104" spans="1:6" ht="15.75" x14ac:dyDescent="0.25">
      <c r="A104" s="25"/>
      <c r="B104" s="18" t="s">
        <v>27</v>
      </c>
      <c r="C104" s="25"/>
      <c r="D104" s="63"/>
      <c r="E104" s="63"/>
      <c r="F104" s="64"/>
    </row>
    <row r="105" spans="1:6" ht="15.75" x14ac:dyDescent="0.25">
      <c r="A105" s="25"/>
      <c r="B105" s="18" t="s">
        <v>28</v>
      </c>
      <c r="C105" s="25"/>
      <c r="D105" s="15"/>
      <c r="E105" s="15"/>
      <c r="F105" s="64"/>
    </row>
    <row r="106" spans="1:6" ht="15.75" x14ac:dyDescent="0.25">
      <c r="A106" s="25"/>
      <c r="B106" s="18" t="s">
        <v>29</v>
      </c>
      <c r="C106" s="25"/>
      <c r="D106" s="63"/>
      <c r="E106" s="63"/>
      <c r="F106" s="63"/>
    </row>
    <row r="107" spans="1:6" ht="15.75" x14ac:dyDescent="0.25">
      <c r="A107" s="25"/>
      <c r="B107" s="18" t="s">
        <v>30</v>
      </c>
      <c r="C107" s="25"/>
      <c r="D107" s="15"/>
      <c r="E107" s="15"/>
      <c r="F107" s="64"/>
    </row>
    <row r="108" spans="1:6" ht="15.75" x14ac:dyDescent="0.25">
      <c r="A108" s="25"/>
      <c r="B108" s="18" t="s">
        <v>31</v>
      </c>
      <c r="C108" s="25"/>
      <c r="D108" s="15"/>
      <c r="E108" s="15"/>
      <c r="F108" s="64"/>
    </row>
    <row r="109" spans="1:6" ht="106.5" customHeight="1" x14ac:dyDescent="0.25">
      <c r="A109" s="25"/>
      <c r="B109" s="18" t="s">
        <v>188</v>
      </c>
      <c r="C109" s="66" t="s">
        <v>193</v>
      </c>
      <c r="D109" s="67" t="s">
        <v>194</v>
      </c>
      <c r="E109" s="63">
        <v>1</v>
      </c>
      <c r="F109" s="63">
        <v>1</v>
      </c>
    </row>
    <row r="110" spans="1:6" ht="15.75" x14ac:dyDescent="0.25">
      <c r="A110" s="82" t="s">
        <v>10</v>
      </c>
      <c r="B110" s="83"/>
      <c r="C110" s="83"/>
      <c r="D110" s="84"/>
      <c r="E110" s="12"/>
      <c r="F110" s="24">
        <v>1</v>
      </c>
    </row>
    <row r="113" spans="1:6" ht="28.5" x14ac:dyDescent="0.25">
      <c r="A113" s="7" t="s">
        <v>3</v>
      </c>
      <c r="B113" s="26" t="s">
        <v>4</v>
      </c>
      <c r="C113" s="87">
        <v>5</v>
      </c>
      <c r="D113" s="88"/>
      <c r="E113" s="88"/>
      <c r="F113" s="89"/>
    </row>
    <row r="114" spans="1:6" ht="15.75" x14ac:dyDescent="0.25">
      <c r="A114" s="63">
        <v>1</v>
      </c>
      <c r="B114" s="14" t="s">
        <v>5</v>
      </c>
      <c r="C114" s="90" t="s">
        <v>196</v>
      </c>
      <c r="D114" s="90"/>
      <c r="E114" s="90"/>
      <c r="F114" s="90"/>
    </row>
    <row r="115" spans="1:6" ht="15.75" x14ac:dyDescent="0.25">
      <c r="A115" s="63">
        <v>2</v>
      </c>
      <c r="B115" s="14" t="s">
        <v>6</v>
      </c>
      <c r="C115" s="85" t="s">
        <v>195</v>
      </c>
      <c r="D115" s="85"/>
      <c r="E115" s="85"/>
      <c r="F115" s="85"/>
    </row>
    <row r="116" spans="1:6" ht="32.25" customHeight="1" x14ac:dyDescent="0.25">
      <c r="A116" s="63">
        <v>3</v>
      </c>
      <c r="B116" s="14" t="s">
        <v>7</v>
      </c>
      <c r="C116" s="85" t="s">
        <v>173</v>
      </c>
      <c r="D116" s="85"/>
      <c r="E116" s="85"/>
      <c r="F116" s="85"/>
    </row>
    <row r="117" spans="1:6" ht="69" customHeight="1" x14ac:dyDescent="0.25">
      <c r="A117" s="63">
        <v>4</v>
      </c>
      <c r="B117" s="14" t="s">
        <v>33</v>
      </c>
      <c r="C117" s="85" t="s">
        <v>197</v>
      </c>
      <c r="D117" s="85"/>
      <c r="E117" s="85"/>
      <c r="F117" s="85"/>
    </row>
    <row r="118" spans="1:6" ht="34.5" customHeight="1" x14ac:dyDescent="0.25">
      <c r="A118" s="63">
        <v>5</v>
      </c>
      <c r="B118" s="14" t="s">
        <v>32</v>
      </c>
      <c r="C118" s="85" t="s">
        <v>175</v>
      </c>
      <c r="D118" s="85"/>
      <c r="E118" s="85"/>
      <c r="F118" s="85"/>
    </row>
    <row r="119" spans="1:6" ht="15.75" x14ac:dyDescent="0.25">
      <c r="A119" s="63">
        <v>6</v>
      </c>
      <c r="B119" s="86" t="s">
        <v>138</v>
      </c>
      <c r="C119" s="86"/>
      <c r="D119" s="86"/>
      <c r="E119" s="86"/>
      <c r="F119" s="86"/>
    </row>
    <row r="120" spans="1:6" ht="31.5" x14ac:dyDescent="0.25">
      <c r="A120" s="63"/>
      <c r="B120" s="9"/>
      <c r="C120" s="13" t="s">
        <v>8</v>
      </c>
      <c r="D120" s="10" t="s">
        <v>9</v>
      </c>
      <c r="E120" s="64" t="s">
        <v>46</v>
      </c>
      <c r="F120" s="10" t="s">
        <v>133</v>
      </c>
    </row>
    <row r="121" spans="1:6" ht="15.75" x14ac:dyDescent="0.25">
      <c r="A121" s="25"/>
      <c r="B121" s="18" t="s">
        <v>18</v>
      </c>
      <c r="C121" s="25"/>
      <c r="D121" s="11"/>
      <c r="E121" s="15"/>
      <c r="F121" s="15"/>
    </row>
    <row r="122" spans="1:6" ht="15.75" x14ac:dyDescent="0.25">
      <c r="A122" s="25"/>
      <c r="B122" s="18" t="s">
        <v>19</v>
      </c>
      <c r="C122" s="25"/>
      <c r="D122" s="15"/>
      <c r="E122" s="15"/>
      <c r="F122" s="15"/>
    </row>
    <row r="123" spans="1:6" ht="15.75" x14ac:dyDescent="0.25">
      <c r="A123" s="25"/>
      <c r="B123" s="18" t="s">
        <v>20</v>
      </c>
      <c r="C123" s="25"/>
      <c r="D123" s="15"/>
      <c r="E123" s="15"/>
      <c r="F123" s="15"/>
    </row>
    <row r="124" spans="1:6" ht="15.75" x14ac:dyDescent="0.25">
      <c r="A124" s="25"/>
      <c r="B124" s="18" t="s">
        <v>21</v>
      </c>
      <c r="C124" s="25"/>
      <c r="D124" s="15"/>
      <c r="E124" s="15"/>
      <c r="F124" s="15"/>
    </row>
    <row r="125" spans="1:6" ht="15.75" x14ac:dyDescent="0.25">
      <c r="A125" s="25"/>
      <c r="B125" s="18" t="s">
        <v>22</v>
      </c>
      <c r="C125" s="25"/>
      <c r="D125" s="15"/>
      <c r="E125" s="15"/>
      <c r="F125" s="15"/>
    </row>
    <row r="126" spans="1:6" ht="15.75" x14ac:dyDescent="0.25">
      <c r="A126" s="25"/>
      <c r="B126" s="18" t="s">
        <v>23</v>
      </c>
      <c r="C126" s="25"/>
      <c r="D126" s="15"/>
      <c r="E126" s="15"/>
      <c r="F126" s="15"/>
    </row>
    <row r="127" spans="1:6" ht="15.75" x14ac:dyDescent="0.25">
      <c r="A127" s="25"/>
      <c r="B127" s="18" t="s">
        <v>24</v>
      </c>
      <c r="C127" s="25"/>
      <c r="D127" s="67"/>
      <c r="E127" s="67"/>
      <c r="F127" s="64"/>
    </row>
    <row r="128" spans="1:6" ht="15.75" x14ac:dyDescent="0.25">
      <c r="A128" s="25"/>
      <c r="B128" s="18" t="s">
        <v>44</v>
      </c>
      <c r="C128" s="25"/>
      <c r="D128" s="15"/>
      <c r="E128" s="15"/>
      <c r="F128" s="64"/>
    </row>
    <row r="129" spans="1:6" ht="15.75" x14ac:dyDescent="0.25">
      <c r="A129" s="25"/>
      <c r="B129" s="18" t="s">
        <v>26</v>
      </c>
      <c r="C129" s="25"/>
      <c r="D129" s="15"/>
      <c r="E129" s="15"/>
      <c r="F129" s="64"/>
    </row>
    <row r="130" spans="1:6" ht="15.75" x14ac:dyDescent="0.25">
      <c r="A130" s="25"/>
      <c r="B130" s="18" t="s">
        <v>27</v>
      </c>
      <c r="C130" s="25"/>
      <c r="D130" s="63"/>
      <c r="E130" s="63"/>
      <c r="F130" s="64"/>
    </row>
    <row r="131" spans="1:6" ht="15.75" x14ac:dyDescent="0.25">
      <c r="A131" s="25"/>
      <c r="B131" s="18" t="s">
        <v>28</v>
      </c>
      <c r="C131" s="25"/>
      <c r="D131" s="15"/>
      <c r="E131" s="15"/>
      <c r="F131" s="64"/>
    </row>
    <row r="132" spans="1:6" ht="31.5" x14ac:dyDescent="0.25">
      <c r="A132" s="25"/>
      <c r="B132" s="18" t="s">
        <v>29</v>
      </c>
      <c r="C132" s="25" t="s">
        <v>198</v>
      </c>
      <c r="D132" s="63" t="s">
        <v>199</v>
      </c>
      <c r="E132" s="63">
        <v>5</v>
      </c>
      <c r="F132" s="63">
        <v>5</v>
      </c>
    </row>
    <row r="133" spans="1:6" ht="15.75" x14ac:dyDescent="0.25">
      <c r="A133" s="25"/>
      <c r="B133" s="18" t="s">
        <v>30</v>
      </c>
      <c r="C133" s="25"/>
      <c r="D133" s="15"/>
      <c r="E133" s="15"/>
      <c r="F133" s="64"/>
    </row>
    <row r="134" spans="1:6" ht="15.75" x14ac:dyDescent="0.25">
      <c r="A134" s="25"/>
      <c r="B134" s="18" t="s">
        <v>31</v>
      </c>
      <c r="C134" s="25"/>
      <c r="D134" s="15"/>
      <c r="E134" s="15"/>
      <c r="F134" s="64"/>
    </row>
    <row r="135" spans="1:6" ht="15.75" x14ac:dyDescent="0.25">
      <c r="A135" s="25"/>
      <c r="B135" s="18" t="s">
        <v>188</v>
      </c>
      <c r="C135" s="25"/>
      <c r="D135" s="67"/>
      <c r="E135" s="63"/>
      <c r="F135" s="63"/>
    </row>
    <row r="136" spans="1:6" ht="15.75" x14ac:dyDescent="0.25">
      <c r="A136" s="82" t="s">
        <v>10</v>
      </c>
      <c r="B136" s="83"/>
      <c r="C136" s="83"/>
      <c r="D136" s="84"/>
      <c r="E136" s="12"/>
      <c r="F136" s="24">
        <v>5</v>
      </c>
    </row>
    <row r="170" spans="1:1" ht="18.75" x14ac:dyDescent="0.25">
      <c r="A170" s="4"/>
    </row>
    <row r="171" spans="1:1" ht="15.75" x14ac:dyDescent="0.25">
      <c r="A171" s="2"/>
    </row>
    <row r="172" spans="1:1" ht="15.75" x14ac:dyDescent="0.25">
      <c r="A172" s="2"/>
    </row>
    <row r="173" spans="1:1" ht="15.75" x14ac:dyDescent="0.25">
      <c r="A173" s="2"/>
    </row>
    <row r="174" spans="1:1" ht="15.75" x14ac:dyDescent="0.25">
      <c r="A174" s="2"/>
    </row>
    <row r="264" spans="1:1" ht="15.75" x14ac:dyDescent="0.25">
      <c r="A264" s="6"/>
    </row>
    <row r="265" spans="1:1" ht="15.75" x14ac:dyDescent="0.25">
      <c r="A265" s="6"/>
    </row>
    <row r="266" spans="1:1" ht="15.75" x14ac:dyDescent="0.25">
      <c r="A266" s="6"/>
    </row>
    <row r="267" spans="1:1" ht="15.75" x14ac:dyDescent="0.25">
      <c r="A267" s="6"/>
    </row>
    <row r="268" spans="1:1" ht="15.75" x14ac:dyDescent="0.25">
      <c r="A268" s="6"/>
    </row>
    <row r="269" spans="1:1" ht="18.75" x14ac:dyDescent="0.25">
      <c r="A269" s="5"/>
    </row>
  </sheetData>
  <mergeCells count="45">
    <mergeCell ref="A1:F1"/>
    <mergeCell ref="A3:F3"/>
    <mergeCell ref="A4:F4"/>
    <mergeCell ref="C6:F6"/>
    <mergeCell ref="A7:F7"/>
    <mergeCell ref="C8:F8"/>
    <mergeCell ref="C36:F36"/>
    <mergeCell ref="C37:F37"/>
    <mergeCell ref="C38:F38"/>
    <mergeCell ref="C39:F39"/>
    <mergeCell ref="A30:D30"/>
    <mergeCell ref="C9:F9"/>
    <mergeCell ref="C10:F10"/>
    <mergeCell ref="C11:F11"/>
    <mergeCell ref="C12:F12"/>
    <mergeCell ref="C13:F13"/>
    <mergeCell ref="B14:F14"/>
    <mergeCell ref="C40:F40"/>
    <mergeCell ref="C41:F41"/>
    <mergeCell ref="B42:F42"/>
    <mergeCell ref="A58:D58"/>
    <mergeCell ref="C61:F61"/>
    <mergeCell ref="C62:F62"/>
    <mergeCell ref="C63:F63"/>
    <mergeCell ref="C64:F64"/>
    <mergeCell ref="C65:F65"/>
    <mergeCell ref="C66:F66"/>
    <mergeCell ref="B67:F67"/>
    <mergeCell ref="A84:D84"/>
    <mergeCell ref="C87:F87"/>
    <mergeCell ref="C88:F88"/>
    <mergeCell ref="C89:F89"/>
    <mergeCell ref="C113:F113"/>
    <mergeCell ref="C114:F114"/>
    <mergeCell ref="C90:F90"/>
    <mergeCell ref="C91:F91"/>
    <mergeCell ref="C92:F92"/>
    <mergeCell ref="B93:F93"/>
    <mergeCell ref="A110:D110"/>
    <mergeCell ref="A136:D136"/>
    <mergeCell ref="C115:F115"/>
    <mergeCell ref="C116:F116"/>
    <mergeCell ref="C117:F117"/>
    <mergeCell ref="C118:F118"/>
    <mergeCell ref="B119:F119"/>
  </mergeCells>
  <printOptions horizontalCentered="1"/>
  <pageMargins left="0.94488188976377963" right="0.62992125984251968" top="0.35433070866141736" bottom="0.35433070866141736"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9"/>
  <sheetViews>
    <sheetView topLeftCell="C13" workbookViewId="0">
      <selection activeCell="I14" sqref="I14"/>
    </sheetView>
  </sheetViews>
  <sheetFormatPr defaultColWidth="8.85546875" defaultRowHeight="15" x14ac:dyDescent="0.25"/>
  <cols>
    <col min="1" max="1" width="4.5703125" style="55" customWidth="1"/>
    <col min="2" max="2" width="19.140625" style="55" customWidth="1"/>
    <col min="3" max="3" width="9.5703125" style="56" customWidth="1"/>
    <col min="4" max="4" width="9.42578125" style="56" customWidth="1"/>
    <col min="5" max="9" width="11.28515625" style="56" customWidth="1"/>
    <col min="10" max="10" width="12.28515625" style="56" customWidth="1"/>
    <col min="11" max="11" width="11.28515625" style="56" customWidth="1"/>
    <col min="12" max="12" width="8.85546875" style="56" customWidth="1"/>
    <col min="13" max="15" width="11.28515625" style="56" customWidth="1"/>
    <col min="16" max="17" width="9.140625" style="56" customWidth="1"/>
    <col min="18" max="18" width="10" style="57" customWidth="1"/>
    <col min="19" max="16384" width="8.85546875" style="55"/>
  </cols>
  <sheetData>
    <row r="1" spans="1:18" ht="16.5" x14ac:dyDescent="0.25">
      <c r="A1" s="92" t="s">
        <v>1</v>
      </c>
      <c r="B1" s="92"/>
      <c r="C1" s="92"/>
      <c r="D1" s="92"/>
      <c r="E1" s="92"/>
      <c r="F1" s="92"/>
      <c r="G1" s="92"/>
      <c r="H1" s="92"/>
      <c r="I1" s="92"/>
      <c r="J1" s="92"/>
      <c r="K1" s="92"/>
      <c r="L1" s="92"/>
      <c r="M1" s="92"/>
      <c r="N1" s="92"/>
      <c r="O1" s="92"/>
      <c r="P1" s="92"/>
      <c r="Q1" s="92"/>
      <c r="R1" s="92"/>
    </row>
    <row r="2" spans="1:18" ht="15.75" x14ac:dyDescent="0.25">
      <c r="A2" s="3"/>
    </row>
    <row r="3" spans="1:18" ht="18.75" x14ac:dyDescent="0.25">
      <c r="A3" s="91" t="s">
        <v>16</v>
      </c>
      <c r="B3" s="96"/>
      <c r="C3" s="96"/>
      <c r="D3" s="96"/>
      <c r="E3" s="96"/>
      <c r="F3" s="96"/>
      <c r="G3" s="96"/>
      <c r="H3" s="96"/>
      <c r="I3" s="96"/>
      <c r="J3" s="96"/>
      <c r="K3" s="96"/>
      <c r="L3" s="96"/>
      <c r="M3" s="96"/>
      <c r="N3" s="96"/>
      <c r="O3" s="96"/>
      <c r="P3" s="96"/>
      <c r="Q3" s="96"/>
      <c r="R3" s="96"/>
    </row>
    <row r="4" spans="1:18" ht="15.75" x14ac:dyDescent="0.25">
      <c r="A4" s="93" t="s">
        <v>139</v>
      </c>
      <c r="B4" s="93"/>
      <c r="C4" s="93"/>
      <c r="D4" s="93"/>
      <c r="E4" s="93"/>
      <c r="F4" s="93"/>
      <c r="G4" s="93"/>
      <c r="H4" s="93"/>
      <c r="I4" s="93"/>
      <c r="J4" s="93"/>
      <c r="K4" s="93"/>
      <c r="L4" s="93"/>
      <c r="M4" s="93"/>
      <c r="N4" s="93"/>
      <c r="O4" s="93"/>
      <c r="P4" s="93"/>
      <c r="Q4" s="93"/>
      <c r="R4" s="93"/>
    </row>
    <row r="5" spans="1:18" x14ac:dyDescent="0.25">
      <c r="A5" s="58"/>
    </row>
    <row r="6" spans="1:18" ht="15.75" x14ac:dyDescent="0.25">
      <c r="A6" s="2" t="s">
        <v>2</v>
      </c>
      <c r="B6" s="59"/>
      <c r="C6" s="95" t="s">
        <v>182</v>
      </c>
      <c r="D6" s="95"/>
      <c r="E6" s="95"/>
      <c r="F6" s="95"/>
      <c r="G6" s="59"/>
      <c r="H6" s="59"/>
      <c r="I6" s="59"/>
      <c r="J6" s="59"/>
      <c r="K6" s="59"/>
      <c r="L6" s="59"/>
      <c r="M6" s="59"/>
      <c r="N6" s="59"/>
      <c r="O6" s="59"/>
      <c r="P6" s="59"/>
      <c r="Q6" s="59"/>
      <c r="R6" s="59"/>
    </row>
    <row r="7" spans="1:18" ht="15.6" customHeight="1" x14ac:dyDescent="0.25">
      <c r="A7" s="17" t="s">
        <v>17</v>
      </c>
      <c r="B7" s="17"/>
      <c r="C7" s="19"/>
      <c r="D7" s="19"/>
      <c r="E7" s="19"/>
      <c r="F7" s="19"/>
      <c r="G7" s="19"/>
      <c r="H7" s="19"/>
      <c r="I7" s="19"/>
      <c r="P7" s="97" t="s">
        <v>132</v>
      </c>
      <c r="Q7" s="97"/>
      <c r="R7" s="97"/>
    </row>
    <row r="8" spans="1:18" ht="47.25" x14ac:dyDescent="0.25">
      <c r="A8" s="21" t="s">
        <v>12</v>
      </c>
      <c r="B8" s="21" t="s">
        <v>4</v>
      </c>
      <c r="C8" s="20" t="s">
        <v>35</v>
      </c>
      <c r="D8" s="20" t="s">
        <v>34</v>
      </c>
      <c r="E8" s="20" t="s">
        <v>36</v>
      </c>
      <c r="F8" s="20" t="s">
        <v>37</v>
      </c>
      <c r="G8" s="20" t="s">
        <v>38</v>
      </c>
      <c r="H8" s="20" t="s">
        <v>39</v>
      </c>
      <c r="I8" s="20" t="s">
        <v>14</v>
      </c>
      <c r="J8" s="20" t="s">
        <v>45</v>
      </c>
      <c r="K8" s="20" t="s">
        <v>40</v>
      </c>
      <c r="L8" s="20" t="s">
        <v>13</v>
      </c>
      <c r="M8" s="20" t="s">
        <v>15</v>
      </c>
      <c r="N8" s="20" t="s">
        <v>41</v>
      </c>
      <c r="O8" s="20" t="s">
        <v>42</v>
      </c>
      <c r="P8" s="20" t="s">
        <v>43</v>
      </c>
      <c r="Q8" s="20" t="s">
        <v>178</v>
      </c>
      <c r="R8" s="16" t="s">
        <v>10</v>
      </c>
    </row>
    <row r="9" spans="1:18" ht="34.5" customHeight="1" x14ac:dyDescent="0.25">
      <c r="A9" s="8">
        <v>1</v>
      </c>
      <c r="B9" s="25" t="s">
        <v>144</v>
      </c>
      <c r="C9" s="8">
        <v>0</v>
      </c>
      <c r="D9" s="8">
        <v>0</v>
      </c>
      <c r="E9" s="8">
        <v>0</v>
      </c>
      <c r="F9" s="8">
        <v>0</v>
      </c>
      <c r="G9" s="8">
        <v>0</v>
      </c>
      <c r="H9" s="8">
        <v>0</v>
      </c>
      <c r="I9" s="8">
        <v>140</v>
      </c>
      <c r="J9" s="8">
        <v>0</v>
      </c>
      <c r="K9" s="8">
        <v>0</v>
      </c>
      <c r="L9" s="8">
        <v>0</v>
      </c>
      <c r="M9" s="8">
        <v>0</v>
      </c>
      <c r="N9" s="8">
        <v>0</v>
      </c>
      <c r="O9" s="8">
        <v>0</v>
      </c>
      <c r="P9" s="8">
        <v>0</v>
      </c>
      <c r="Q9" s="63">
        <v>0</v>
      </c>
      <c r="R9" s="13">
        <v>140</v>
      </c>
    </row>
    <row r="10" spans="1:18" ht="33.75" customHeight="1" x14ac:dyDescent="0.25">
      <c r="A10" s="8">
        <v>2</v>
      </c>
      <c r="B10" s="25" t="s">
        <v>152</v>
      </c>
      <c r="C10" s="63">
        <v>0</v>
      </c>
      <c r="D10" s="63">
        <v>0</v>
      </c>
      <c r="E10" s="63">
        <v>0</v>
      </c>
      <c r="F10" s="63">
        <v>0</v>
      </c>
      <c r="G10" s="63">
        <v>0</v>
      </c>
      <c r="H10" s="63">
        <v>0</v>
      </c>
      <c r="I10" s="8">
        <v>0</v>
      </c>
      <c r="J10" s="63">
        <v>0</v>
      </c>
      <c r="K10" s="63">
        <v>0</v>
      </c>
      <c r="L10" s="8">
        <v>16</v>
      </c>
      <c r="M10" s="63">
        <v>0</v>
      </c>
      <c r="N10" s="8">
        <v>0</v>
      </c>
      <c r="O10" s="63">
        <v>0</v>
      </c>
      <c r="P10" s="63">
        <v>0</v>
      </c>
      <c r="Q10" s="63">
        <v>0</v>
      </c>
      <c r="R10" s="13">
        <f>SUM(C10:Q10)</f>
        <v>16</v>
      </c>
    </row>
    <row r="11" spans="1:18" ht="30.75" customHeight="1" x14ac:dyDescent="0.25">
      <c r="A11" s="8">
        <v>3</v>
      </c>
      <c r="B11" s="25" t="s">
        <v>156</v>
      </c>
      <c r="C11" s="63">
        <v>0</v>
      </c>
      <c r="D11" s="63">
        <v>0</v>
      </c>
      <c r="E11" s="63">
        <v>0</v>
      </c>
      <c r="F11" s="63">
        <v>0</v>
      </c>
      <c r="G11" s="63">
        <v>0</v>
      </c>
      <c r="H11" s="63">
        <v>0</v>
      </c>
      <c r="I11" s="63">
        <v>0</v>
      </c>
      <c r="J11" s="63">
        <v>0</v>
      </c>
      <c r="K11" s="63">
        <v>0</v>
      </c>
      <c r="L11" s="8">
        <v>0</v>
      </c>
      <c r="M11" s="63">
        <v>0</v>
      </c>
      <c r="N11" s="8">
        <v>0</v>
      </c>
      <c r="O11" s="63">
        <v>0</v>
      </c>
      <c r="P11" s="63">
        <v>0</v>
      </c>
      <c r="Q11" s="63">
        <v>2.5</v>
      </c>
      <c r="R11" s="13">
        <f>SUM(N11:Q11)</f>
        <v>2.5</v>
      </c>
    </row>
    <row r="12" spans="1:18" ht="49.5" customHeight="1" x14ac:dyDescent="0.25">
      <c r="A12" s="8">
        <v>4</v>
      </c>
      <c r="B12" s="25" t="s">
        <v>189</v>
      </c>
      <c r="C12" s="63">
        <v>0</v>
      </c>
      <c r="D12" s="63">
        <v>0</v>
      </c>
      <c r="E12" s="63">
        <v>0</v>
      </c>
      <c r="F12" s="63">
        <v>0</v>
      </c>
      <c r="G12" s="63">
        <v>0</v>
      </c>
      <c r="H12" s="63">
        <v>0</v>
      </c>
      <c r="I12" s="63">
        <v>0</v>
      </c>
      <c r="J12" s="63">
        <v>0</v>
      </c>
      <c r="K12" s="63">
        <v>0</v>
      </c>
      <c r="L12" s="63">
        <v>0</v>
      </c>
      <c r="M12" s="63">
        <v>0</v>
      </c>
      <c r="N12" s="8">
        <v>0</v>
      </c>
      <c r="O12" s="63">
        <v>0</v>
      </c>
      <c r="P12" s="63">
        <v>0</v>
      </c>
      <c r="Q12" s="63">
        <v>1</v>
      </c>
      <c r="R12" s="13">
        <v>1</v>
      </c>
    </row>
    <row r="13" spans="1:18" ht="33" customHeight="1" x14ac:dyDescent="0.25">
      <c r="A13" s="8">
        <v>5</v>
      </c>
      <c r="B13" s="66" t="s">
        <v>200</v>
      </c>
      <c r="C13" s="63">
        <v>0</v>
      </c>
      <c r="D13" s="63">
        <v>0</v>
      </c>
      <c r="E13" s="63">
        <v>0</v>
      </c>
      <c r="F13" s="63">
        <v>0</v>
      </c>
      <c r="G13" s="63">
        <v>0</v>
      </c>
      <c r="H13" s="63">
        <v>0</v>
      </c>
      <c r="I13" s="63">
        <v>0</v>
      </c>
      <c r="J13" s="63">
        <v>0</v>
      </c>
      <c r="K13" s="63">
        <v>0</v>
      </c>
      <c r="L13" s="8">
        <v>0</v>
      </c>
      <c r="M13" s="63">
        <v>0</v>
      </c>
      <c r="N13" s="8">
        <v>5</v>
      </c>
      <c r="O13" s="63">
        <v>0</v>
      </c>
      <c r="P13" s="63">
        <v>0</v>
      </c>
      <c r="Q13" s="63">
        <v>0</v>
      </c>
      <c r="R13" s="13">
        <f>SUM(C13:Q13)</f>
        <v>5</v>
      </c>
    </row>
    <row r="14" spans="1:18" s="57" customFormat="1" ht="21.75" customHeight="1" x14ac:dyDescent="0.2">
      <c r="A14" s="16"/>
      <c r="B14" s="16" t="s">
        <v>135</v>
      </c>
      <c r="C14" s="16">
        <f t="shared" ref="C14:Q14" si="0">SUM(C9:C13)</f>
        <v>0</v>
      </c>
      <c r="D14" s="16">
        <f t="shared" si="0"/>
        <v>0</v>
      </c>
      <c r="E14" s="16">
        <f t="shared" si="0"/>
        <v>0</v>
      </c>
      <c r="F14" s="16">
        <f t="shared" si="0"/>
        <v>0</v>
      </c>
      <c r="G14" s="16">
        <f t="shared" si="0"/>
        <v>0</v>
      </c>
      <c r="H14" s="16">
        <f t="shared" si="0"/>
        <v>0</v>
      </c>
      <c r="I14" s="16">
        <f t="shared" si="0"/>
        <v>140</v>
      </c>
      <c r="J14" s="16">
        <f t="shared" si="0"/>
        <v>0</v>
      </c>
      <c r="K14" s="16">
        <f t="shared" si="0"/>
        <v>0</v>
      </c>
      <c r="L14" s="16">
        <f t="shared" si="0"/>
        <v>16</v>
      </c>
      <c r="M14" s="16">
        <f t="shared" si="0"/>
        <v>0</v>
      </c>
      <c r="N14" s="16">
        <f t="shared" si="0"/>
        <v>5</v>
      </c>
      <c r="O14" s="16">
        <f t="shared" si="0"/>
        <v>0</v>
      </c>
      <c r="P14" s="16">
        <f t="shared" si="0"/>
        <v>0</v>
      </c>
      <c r="Q14" s="64">
        <f t="shared" si="0"/>
        <v>3.5</v>
      </c>
      <c r="R14" s="13">
        <f>SUM(C14:Q14)</f>
        <v>164.5</v>
      </c>
    </row>
    <row r="15" spans="1:18" x14ac:dyDescent="0.25">
      <c r="A15" s="59"/>
    </row>
    <row r="16" spans="1:18" x14ac:dyDescent="0.25">
      <c r="A16" s="59"/>
    </row>
    <row r="17" spans="1:18" x14ac:dyDescent="0.25">
      <c r="A17" s="59"/>
    </row>
    <row r="18" spans="1:18" x14ac:dyDescent="0.25">
      <c r="A18" s="59"/>
    </row>
    <row r="19" spans="1:18" x14ac:dyDescent="0.25">
      <c r="O19" s="95"/>
      <c r="P19" s="95"/>
      <c r="Q19" s="60"/>
      <c r="R19" s="61"/>
    </row>
  </sheetData>
  <mergeCells count="6">
    <mergeCell ref="O19:P19"/>
    <mergeCell ref="A1:R1"/>
    <mergeCell ref="A3:R3"/>
    <mergeCell ref="A4:R4"/>
    <mergeCell ref="C6:F6"/>
    <mergeCell ref="P7:R7"/>
  </mergeCells>
  <pageMargins left="0.47244094488188981" right="0.35433070866141736" top="0.74803149606299213" bottom="0.74803149606299213" header="0.31496062992125984" footer="0.31496062992125984"/>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5"/>
  <sheetViews>
    <sheetView tabSelected="1" zoomScaleNormal="100" workbookViewId="0">
      <selection activeCell="B23" sqref="B23"/>
    </sheetView>
  </sheetViews>
  <sheetFormatPr defaultColWidth="9.140625" defaultRowHeight="15.75" x14ac:dyDescent="0.25"/>
  <cols>
    <col min="1" max="1" width="55.7109375" style="27" customWidth="1"/>
    <col min="2" max="3" width="23.28515625" style="27" customWidth="1"/>
    <col min="4" max="16384" width="9.140625" style="27"/>
  </cols>
  <sheetData>
    <row r="1" spans="1:3" x14ac:dyDescent="0.25">
      <c r="A1" s="100" t="s">
        <v>1</v>
      </c>
      <c r="B1" s="100"/>
      <c r="C1" s="100"/>
    </row>
    <row r="3" spans="1:3" s="2" customFormat="1" ht="25.5" customHeight="1" x14ac:dyDescent="0.25">
      <c r="A3" s="101" t="s">
        <v>47</v>
      </c>
      <c r="B3" s="101"/>
      <c r="C3" s="101"/>
    </row>
    <row r="4" spans="1:3" s="2" customFormat="1" ht="14.25" customHeight="1" x14ac:dyDescent="0.25">
      <c r="A4" s="2" t="s">
        <v>201</v>
      </c>
      <c r="B4" s="28"/>
      <c r="C4" s="28"/>
    </row>
    <row r="5" spans="1:3" s="2" customFormat="1" ht="14.25" customHeight="1" x14ac:dyDescent="0.25">
      <c r="A5" s="29"/>
      <c r="B5" s="102" t="s">
        <v>142</v>
      </c>
      <c r="C5" s="102"/>
    </row>
    <row r="6" spans="1:3" s="2" customFormat="1" ht="35.25" customHeight="1" x14ac:dyDescent="0.25">
      <c r="A6" s="30" t="s">
        <v>48</v>
      </c>
      <c r="B6" s="16" t="s">
        <v>128</v>
      </c>
      <c r="C6" s="16" t="s">
        <v>129</v>
      </c>
    </row>
    <row r="7" spans="1:3" s="2" customFormat="1" ht="22.5" customHeight="1" x14ac:dyDescent="0.25">
      <c r="A7" s="31" t="s">
        <v>49</v>
      </c>
      <c r="B7" s="68"/>
      <c r="C7" s="68"/>
    </row>
    <row r="8" spans="1:3" ht="18.75" customHeight="1" x14ac:dyDescent="0.25">
      <c r="A8" s="18" t="s">
        <v>18</v>
      </c>
      <c r="B8" s="69">
        <f>'Consolidated RE'!C15</f>
        <v>0</v>
      </c>
      <c r="C8" s="69">
        <f>'Consolidated BE'!C14</f>
        <v>0</v>
      </c>
    </row>
    <row r="9" spans="1:3" ht="18.75" customHeight="1" x14ac:dyDescent="0.25">
      <c r="A9" s="18" t="s">
        <v>19</v>
      </c>
      <c r="B9" s="69">
        <f>'Consolidated RE'!D15</f>
        <v>0</v>
      </c>
      <c r="C9" s="69">
        <f>'Consolidated BE'!D14</f>
        <v>0</v>
      </c>
    </row>
    <row r="10" spans="1:3" ht="18.75" customHeight="1" x14ac:dyDescent="0.25">
      <c r="A10" s="18" t="s">
        <v>20</v>
      </c>
      <c r="B10" s="69">
        <f>'Consolidated RE'!E15</f>
        <v>0</v>
      </c>
      <c r="C10" s="69">
        <f>'Consolidated BE'!E14</f>
        <v>0</v>
      </c>
    </row>
    <row r="11" spans="1:3" ht="18.75" customHeight="1" x14ac:dyDescent="0.25">
      <c r="A11" s="18" t="s">
        <v>21</v>
      </c>
      <c r="B11" s="69">
        <f>'Consolidated RE'!F15</f>
        <v>0</v>
      </c>
      <c r="C11" s="69">
        <f>'Consolidated BE'!F14</f>
        <v>0</v>
      </c>
    </row>
    <row r="12" spans="1:3" ht="18.75" customHeight="1" x14ac:dyDescent="0.25">
      <c r="A12" s="18" t="s">
        <v>22</v>
      </c>
      <c r="B12" s="69">
        <f>'Consolidated RE'!G15</f>
        <v>0</v>
      </c>
      <c r="C12" s="69">
        <f>'Consolidated BE'!G14</f>
        <v>0</v>
      </c>
    </row>
    <row r="13" spans="1:3" ht="18.75" customHeight="1" x14ac:dyDescent="0.25">
      <c r="A13" s="18" t="s">
        <v>23</v>
      </c>
      <c r="B13" s="69">
        <f>'Consolidated RE'!H15</f>
        <v>0</v>
      </c>
      <c r="C13" s="69">
        <f>'Consolidated BE'!H14</f>
        <v>0</v>
      </c>
    </row>
    <row r="14" spans="1:3" ht="18.75" customHeight="1" x14ac:dyDescent="0.25">
      <c r="A14" s="18" t="s">
        <v>24</v>
      </c>
      <c r="B14" s="69">
        <f>'Consolidated RE'!I15</f>
        <v>175</v>
      </c>
      <c r="C14" s="69">
        <f>'Consolidated BE'!I14</f>
        <v>140</v>
      </c>
    </row>
    <row r="15" spans="1:3" ht="18.75" customHeight="1" x14ac:dyDescent="0.25">
      <c r="A15" s="18" t="s">
        <v>25</v>
      </c>
      <c r="B15" s="69">
        <f>'Consolidated RE'!J15</f>
        <v>0</v>
      </c>
      <c r="C15" s="69">
        <f>'Consolidated BE'!J14</f>
        <v>0</v>
      </c>
    </row>
    <row r="16" spans="1:3" ht="18.75" customHeight="1" x14ac:dyDescent="0.25">
      <c r="A16" s="18" t="s">
        <v>26</v>
      </c>
      <c r="B16" s="69">
        <f>'Consolidated RE'!K15</f>
        <v>0</v>
      </c>
      <c r="C16" s="69">
        <f>'Consolidated BE'!K14</f>
        <v>0</v>
      </c>
    </row>
    <row r="17" spans="1:3" ht="18.75" customHeight="1" x14ac:dyDescent="0.25">
      <c r="A17" s="18" t="s">
        <v>27</v>
      </c>
      <c r="B17" s="69">
        <f>'Consolidated RE'!L15</f>
        <v>16</v>
      </c>
      <c r="C17" s="69">
        <f>'Consolidated BE'!L14</f>
        <v>16</v>
      </c>
    </row>
    <row r="18" spans="1:3" ht="18.75" customHeight="1" x14ac:dyDescent="0.25">
      <c r="A18" s="18" t="s">
        <v>28</v>
      </c>
      <c r="B18" s="69">
        <f>'Consolidated RE'!M15</f>
        <v>0</v>
      </c>
      <c r="C18" s="69">
        <f>'Consolidated BE'!M14</f>
        <v>0</v>
      </c>
    </row>
    <row r="19" spans="1:3" ht="18.75" customHeight="1" x14ac:dyDescent="0.25">
      <c r="A19" s="18" t="s">
        <v>29</v>
      </c>
      <c r="B19" s="69">
        <f>'Consolidated RE'!N15</f>
        <v>7.85</v>
      </c>
      <c r="C19" s="69">
        <f>'Consolidated BE'!N14</f>
        <v>5</v>
      </c>
    </row>
    <row r="20" spans="1:3" ht="18.75" customHeight="1" x14ac:dyDescent="0.25">
      <c r="A20" s="18" t="s">
        <v>30</v>
      </c>
      <c r="B20" s="69">
        <f>'Consolidated RE'!O15</f>
        <v>0</v>
      </c>
      <c r="C20" s="69">
        <f>'Consolidated BE'!O14</f>
        <v>0</v>
      </c>
    </row>
    <row r="21" spans="1:3" ht="18.75" customHeight="1" x14ac:dyDescent="0.25">
      <c r="A21" s="18" t="s">
        <v>31</v>
      </c>
      <c r="B21" s="69">
        <f>'Consolidated RE'!P15</f>
        <v>0</v>
      </c>
      <c r="C21" s="69">
        <f>'Consolidated BE'!P14</f>
        <v>0</v>
      </c>
    </row>
    <row r="22" spans="1:3" ht="18.75" customHeight="1" x14ac:dyDescent="0.25">
      <c r="A22" s="33" t="s">
        <v>188</v>
      </c>
      <c r="B22" s="69">
        <v>6.8</v>
      </c>
      <c r="C22" s="69">
        <v>3.5</v>
      </c>
    </row>
    <row r="23" spans="1:3" ht="18.75" customHeight="1" x14ac:dyDescent="0.25">
      <c r="A23" s="30" t="s">
        <v>10</v>
      </c>
      <c r="B23" s="70">
        <f>SUM(B8:B22)</f>
        <v>205.65</v>
      </c>
      <c r="C23" s="70">
        <f>SUM(C8:C22)</f>
        <v>164.5</v>
      </c>
    </row>
    <row r="24" spans="1:3" ht="33.75" customHeight="1" x14ac:dyDescent="0.25">
      <c r="A24" s="35"/>
      <c r="B24" s="36"/>
      <c r="C24" s="36"/>
    </row>
    <row r="25" spans="1:3" s="2" customFormat="1" ht="35.25" customHeight="1" x14ac:dyDescent="0.25">
      <c r="A25" s="30" t="s">
        <v>48</v>
      </c>
      <c r="B25" s="16" t="s">
        <v>128</v>
      </c>
      <c r="C25" s="16" t="s">
        <v>129</v>
      </c>
    </row>
    <row r="26" spans="1:3" s="2" customFormat="1" ht="27.75" customHeight="1" x14ac:dyDescent="0.25">
      <c r="A26" s="37" t="s">
        <v>50</v>
      </c>
      <c r="B26" s="32"/>
      <c r="C26" s="32"/>
    </row>
    <row r="27" spans="1:3" s="2" customFormat="1" ht="18.75" customHeight="1" x14ac:dyDescent="0.25">
      <c r="A27" s="38" t="s">
        <v>51</v>
      </c>
      <c r="B27" s="32"/>
      <c r="C27" s="32"/>
    </row>
    <row r="28" spans="1:3" s="2" customFormat="1" ht="18.75" customHeight="1" x14ac:dyDescent="0.25">
      <c r="A28" s="32" t="s">
        <v>52</v>
      </c>
      <c r="B28" s="32"/>
      <c r="C28" s="32"/>
    </row>
    <row r="29" spans="1:3" s="2" customFormat="1" ht="18.75" customHeight="1" x14ac:dyDescent="0.25">
      <c r="A29" s="39" t="s">
        <v>53</v>
      </c>
      <c r="B29" s="32"/>
      <c r="C29" s="32"/>
    </row>
    <row r="30" spans="1:3" s="2" customFormat="1" ht="18.75" customHeight="1" x14ac:dyDescent="0.25">
      <c r="A30" s="39" t="s">
        <v>54</v>
      </c>
      <c r="B30" s="32"/>
      <c r="C30" s="32"/>
    </row>
    <row r="31" spans="1:3" s="2" customFormat="1" ht="18.75" customHeight="1" x14ac:dyDescent="0.25">
      <c r="A31" s="39" t="s">
        <v>55</v>
      </c>
      <c r="B31" s="32"/>
      <c r="C31" s="32"/>
    </row>
    <row r="32" spans="1:3" s="2" customFormat="1" ht="18.75" customHeight="1" x14ac:dyDescent="0.25">
      <c r="A32" s="39" t="s">
        <v>56</v>
      </c>
      <c r="B32" s="32"/>
      <c r="C32" s="32"/>
    </row>
    <row r="33" spans="1:3" s="2" customFormat="1" ht="18.75" customHeight="1" x14ac:dyDescent="0.25">
      <c r="A33" s="39" t="s">
        <v>57</v>
      </c>
      <c r="B33" s="32"/>
      <c r="C33" s="32"/>
    </row>
    <row r="34" spans="1:3" s="2" customFormat="1" ht="18.75" customHeight="1" x14ac:dyDescent="0.25">
      <c r="A34" s="39" t="s">
        <v>58</v>
      </c>
      <c r="B34" s="32"/>
      <c r="C34" s="32"/>
    </row>
    <row r="35" spans="1:3" s="2" customFormat="1" ht="18.75" customHeight="1" x14ac:dyDescent="0.25">
      <c r="A35" s="32" t="s">
        <v>59</v>
      </c>
      <c r="B35" s="32"/>
      <c r="C35" s="32"/>
    </row>
    <row r="36" spans="1:3" s="2" customFormat="1" ht="18.75" customHeight="1" x14ac:dyDescent="0.25">
      <c r="A36" s="32" t="s">
        <v>60</v>
      </c>
      <c r="B36" s="32"/>
      <c r="C36" s="32"/>
    </row>
    <row r="37" spans="1:3" s="2" customFormat="1" ht="18.75" customHeight="1" x14ac:dyDescent="0.25">
      <c r="A37" s="32" t="s">
        <v>61</v>
      </c>
      <c r="B37" s="32"/>
      <c r="C37" s="32"/>
    </row>
    <row r="38" spans="1:3" s="2" customFormat="1" ht="18.75" customHeight="1" x14ac:dyDescent="0.25">
      <c r="A38" s="32" t="s">
        <v>62</v>
      </c>
      <c r="B38" s="32"/>
      <c r="C38" s="32"/>
    </row>
    <row r="39" spans="1:3" s="2" customFormat="1" ht="18.75" customHeight="1" x14ac:dyDescent="0.25">
      <c r="A39" s="38" t="s">
        <v>63</v>
      </c>
      <c r="B39" s="32"/>
      <c r="C39" s="32"/>
    </row>
    <row r="40" spans="1:3" s="2" customFormat="1" ht="18.75" customHeight="1" x14ac:dyDescent="0.25">
      <c r="A40" s="32" t="s">
        <v>64</v>
      </c>
      <c r="B40" s="32"/>
      <c r="C40" s="32"/>
    </row>
    <row r="41" spans="1:3" s="2" customFormat="1" ht="18.75" customHeight="1" x14ac:dyDescent="0.25">
      <c r="A41" s="32" t="s">
        <v>65</v>
      </c>
      <c r="B41" s="32"/>
      <c r="C41" s="32"/>
    </row>
    <row r="42" spans="1:3" s="2" customFormat="1" ht="18.75" customHeight="1" x14ac:dyDescent="0.25">
      <c r="A42" s="32" t="s">
        <v>66</v>
      </c>
      <c r="B42" s="32"/>
      <c r="C42" s="32"/>
    </row>
    <row r="43" spans="1:3" s="2" customFormat="1" ht="18.75" customHeight="1" x14ac:dyDescent="0.25">
      <c r="A43" s="32" t="s">
        <v>62</v>
      </c>
      <c r="B43" s="32"/>
      <c r="C43" s="32"/>
    </row>
    <row r="44" spans="1:3" s="2" customFormat="1" ht="18.75" customHeight="1" x14ac:dyDescent="0.25">
      <c r="A44" s="38" t="s">
        <v>67</v>
      </c>
      <c r="B44" s="32"/>
      <c r="C44" s="32"/>
    </row>
    <row r="45" spans="1:3" s="2" customFormat="1" ht="18.75" customHeight="1" x14ac:dyDescent="0.25">
      <c r="A45" s="32" t="s">
        <v>68</v>
      </c>
      <c r="B45" s="32"/>
      <c r="C45" s="32"/>
    </row>
    <row r="46" spans="1:3" s="2" customFormat="1" ht="18.75" customHeight="1" x14ac:dyDescent="0.25">
      <c r="A46" s="32" t="s">
        <v>62</v>
      </c>
      <c r="B46" s="32"/>
      <c r="C46" s="32"/>
    </row>
    <row r="47" spans="1:3" s="2" customFormat="1" ht="18.75" customHeight="1" x14ac:dyDescent="0.25">
      <c r="A47" s="38" t="s">
        <v>69</v>
      </c>
      <c r="B47" s="32"/>
      <c r="C47" s="32"/>
    </row>
    <row r="48" spans="1:3" s="2" customFormat="1" ht="18.75" customHeight="1" x14ac:dyDescent="0.25">
      <c r="A48" s="38" t="s">
        <v>70</v>
      </c>
      <c r="B48" s="32"/>
      <c r="C48" s="32"/>
    </row>
    <row r="49" spans="1:3" s="2" customFormat="1" ht="18.75" customHeight="1" x14ac:dyDescent="0.25">
      <c r="A49" s="32" t="s">
        <v>71</v>
      </c>
      <c r="B49" s="32"/>
      <c r="C49" s="32"/>
    </row>
    <row r="50" spans="1:3" s="2" customFormat="1" ht="18.75" customHeight="1" x14ac:dyDescent="0.25">
      <c r="A50" s="32" t="s">
        <v>72</v>
      </c>
      <c r="B50" s="32"/>
      <c r="C50" s="32"/>
    </row>
    <row r="51" spans="1:3" s="2" customFormat="1" ht="18.75" customHeight="1" x14ac:dyDescent="0.25">
      <c r="A51" s="30" t="s">
        <v>10</v>
      </c>
      <c r="B51" s="38">
        <f>SUM(B28:B50)</f>
        <v>0</v>
      </c>
      <c r="C51" s="38">
        <f>SUM(C28:C50)</f>
        <v>0</v>
      </c>
    </row>
    <row r="52" spans="1:3" s="2" customFormat="1" ht="36.75" customHeight="1" x14ac:dyDescent="0.25">
      <c r="A52" s="40"/>
      <c r="B52" s="41"/>
      <c r="C52" s="41"/>
    </row>
    <row r="53" spans="1:3" s="2" customFormat="1" ht="35.25" customHeight="1" x14ac:dyDescent="0.25">
      <c r="A53" s="30" t="s">
        <v>48</v>
      </c>
      <c r="B53" s="16" t="s">
        <v>128</v>
      </c>
      <c r="C53" s="16" t="s">
        <v>129</v>
      </c>
    </row>
    <row r="54" spans="1:3" s="2" customFormat="1" ht="18.75" customHeight="1" x14ac:dyDescent="0.25">
      <c r="A54" s="37" t="s">
        <v>73</v>
      </c>
      <c r="B54" s="32"/>
      <c r="C54" s="32"/>
    </row>
    <row r="55" spans="1:3" s="2" customFormat="1" ht="19.5" customHeight="1" x14ac:dyDescent="0.25">
      <c r="A55" s="32" t="s">
        <v>74</v>
      </c>
      <c r="B55" s="32"/>
      <c r="C55" s="32"/>
    </row>
    <row r="56" spans="1:3" s="2" customFormat="1" ht="19.5" customHeight="1" x14ac:dyDescent="0.25">
      <c r="A56" s="32" t="s">
        <v>75</v>
      </c>
      <c r="B56" s="32"/>
      <c r="C56" s="32"/>
    </row>
    <row r="57" spans="1:3" s="2" customFormat="1" ht="19.5" customHeight="1" x14ac:dyDescent="0.25">
      <c r="A57" s="32" t="s">
        <v>76</v>
      </c>
      <c r="B57" s="32"/>
      <c r="C57" s="32"/>
    </row>
    <row r="58" spans="1:3" s="2" customFormat="1" ht="19.5" customHeight="1" x14ac:dyDescent="0.25">
      <c r="A58" s="32" t="s">
        <v>77</v>
      </c>
      <c r="B58" s="32"/>
      <c r="C58" s="32"/>
    </row>
    <row r="59" spans="1:3" s="2" customFormat="1" ht="19.5" customHeight="1" x14ac:dyDescent="0.25">
      <c r="A59" s="32" t="s">
        <v>78</v>
      </c>
      <c r="B59" s="32"/>
      <c r="C59" s="32"/>
    </row>
    <row r="60" spans="1:3" s="2" customFormat="1" ht="19.5" customHeight="1" x14ac:dyDescent="0.25">
      <c r="A60" s="32" t="s">
        <v>79</v>
      </c>
      <c r="B60" s="32"/>
      <c r="C60" s="32"/>
    </row>
    <row r="61" spans="1:3" s="2" customFormat="1" ht="19.5" customHeight="1" x14ac:dyDescent="0.25">
      <c r="A61" s="32" t="s">
        <v>80</v>
      </c>
      <c r="B61" s="32"/>
      <c r="C61" s="32"/>
    </row>
    <row r="62" spans="1:3" s="2" customFormat="1" ht="19.5" customHeight="1" x14ac:dyDescent="0.25">
      <c r="A62" s="32" t="s">
        <v>81</v>
      </c>
      <c r="B62" s="32"/>
      <c r="C62" s="32"/>
    </row>
    <row r="63" spans="1:3" s="2" customFormat="1" ht="19.5" customHeight="1" x14ac:dyDescent="0.25">
      <c r="A63" s="32" t="s">
        <v>82</v>
      </c>
      <c r="B63" s="32"/>
      <c r="C63" s="32"/>
    </row>
    <row r="64" spans="1:3" s="2" customFormat="1" ht="19.5" customHeight="1" x14ac:dyDescent="0.25">
      <c r="A64" s="32" t="s">
        <v>83</v>
      </c>
      <c r="B64" s="32"/>
      <c r="C64" s="32"/>
    </row>
    <row r="65" spans="1:3" s="2" customFormat="1" ht="19.5" customHeight="1" x14ac:dyDescent="0.25">
      <c r="A65" s="32" t="s">
        <v>84</v>
      </c>
      <c r="B65" s="32"/>
      <c r="C65" s="32"/>
    </row>
    <row r="66" spans="1:3" s="2" customFormat="1" ht="19.5" customHeight="1" x14ac:dyDescent="0.25">
      <c r="A66" s="32" t="s">
        <v>85</v>
      </c>
      <c r="B66" s="32"/>
      <c r="C66" s="32"/>
    </row>
    <row r="67" spans="1:3" s="2" customFormat="1" ht="19.5" customHeight="1" x14ac:dyDescent="0.25">
      <c r="A67" s="32" t="s">
        <v>86</v>
      </c>
      <c r="B67" s="32"/>
      <c r="C67" s="32"/>
    </row>
    <row r="68" spans="1:3" s="2" customFormat="1" ht="19.5" customHeight="1" x14ac:dyDescent="0.25">
      <c r="A68" s="32" t="s">
        <v>87</v>
      </c>
      <c r="B68" s="32"/>
      <c r="C68" s="32"/>
    </row>
    <row r="69" spans="1:3" s="2" customFormat="1" ht="19.5" customHeight="1" x14ac:dyDescent="0.25">
      <c r="A69" s="32" t="s">
        <v>88</v>
      </c>
      <c r="B69" s="32"/>
      <c r="C69" s="32"/>
    </row>
    <row r="70" spans="1:3" s="2" customFormat="1" ht="19.5" customHeight="1" x14ac:dyDescent="0.25">
      <c r="A70" s="32" t="s">
        <v>89</v>
      </c>
      <c r="B70" s="32"/>
      <c r="C70" s="32"/>
    </row>
    <row r="71" spans="1:3" s="2" customFormat="1" ht="19.5" customHeight="1" x14ac:dyDescent="0.25">
      <c r="A71" s="32" t="s">
        <v>90</v>
      </c>
      <c r="B71" s="32"/>
      <c r="C71" s="32"/>
    </row>
    <row r="72" spans="1:3" s="2" customFormat="1" ht="19.5" customHeight="1" x14ac:dyDescent="0.25">
      <c r="A72" s="32" t="s">
        <v>91</v>
      </c>
      <c r="B72" s="32"/>
      <c r="C72" s="32"/>
    </row>
    <row r="73" spans="1:3" s="2" customFormat="1" ht="19.5" customHeight="1" x14ac:dyDescent="0.25">
      <c r="A73" s="32" t="s">
        <v>92</v>
      </c>
      <c r="B73" s="32"/>
      <c r="C73" s="32"/>
    </row>
    <row r="74" spans="1:3" s="2" customFormat="1" ht="19.5" customHeight="1" x14ac:dyDescent="0.25">
      <c r="A74" s="32" t="s">
        <v>93</v>
      </c>
      <c r="B74" s="32"/>
      <c r="C74" s="32"/>
    </row>
    <row r="75" spans="1:3" s="2" customFormat="1" ht="19.5" customHeight="1" x14ac:dyDescent="0.25">
      <c r="A75" s="32" t="s">
        <v>94</v>
      </c>
      <c r="B75" s="32"/>
      <c r="C75" s="32"/>
    </row>
    <row r="76" spans="1:3" s="2" customFormat="1" ht="19.5" customHeight="1" x14ac:dyDescent="0.25">
      <c r="A76" s="32" t="s">
        <v>95</v>
      </c>
      <c r="B76" s="32"/>
      <c r="C76" s="32"/>
    </row>
    <row r="77" spans="1:3" s="2" customFormat="1" ht="19.5" customHeight="1" x14ac:dyDescent="0.25">
      <c r="A77" s="32" t="s">
        <v>96</v>
      </c>
      <c r="B77" s="32"/>
      <c r="C77" s="32"/>
    </row>
    <row r="78" spans="1:3" s="2" customFormat="1" ht="19.5" customHeight="1" x14ac:dyDescent="0.25">
      <c r="A78" s="32" t="s">
        <v>97</v>
      </c>
      <c r="B78" s="32"/>
      <c r="C78" s="32"/>
    </row>
    <row r="79" spans="1:3" s="2" customFormat="1" ht="19.5" customHeight="1" x14ac:dyDescent="0.25">
      <c r="A79" s="32" t="s">
        <v>98</v>
      </c>
      <c r="B79" s="32"/>
      <c r="C79" s="32"/>
    </row>
    <row r="80" spans="1:3" ht="19.5" customHeight="1" x14ac:dyDescent="0.25">
      <c r="A80" s="32" t="s">
        <v>99</v>
      </c>
      <c r="B80" s="33"/>
      <c r="C80" s="33"/>
    </row>
    <row r="81" spans="1:3" ht="19.5" customHeight="1" x14ac:dyDescent="0.25">
      <c r="A81" s="32" t="s">
        <v>100</v>
      </c>
      <c r="B81" s="33"/>
      <c r="C81" s="33"/>
    </row>
    <row r="82" spans="1:3" ht="19.5" customHeight="1" x14ac:dyDescent="0.25">
      <c r="A82" s="32" t="s">
        <v>101</v>
      </c>
      <c r="B82" s="33"/>
      <c r="C82" s="33"/>
    </row>
    <row r="83" spans="1:3" ht="19.5" customHeight="1" x14ac:dyDescent="0.25">
      <c r="A83" s="32" t="s">
        <v>102</v>
      </c>
      <c r="B83" s="33"/>
      <c r="C83" s="33"/>
    </row>
    <row r="84" spans="1:3" ht="19.5" customHeight="1" x14ac:dyDescent="0.25">
      <c r="A84" s="32" t="s">
        <v>103</v>
      </c>
      <c r="B84" s="33"/>
      <c r="C84" s="33"/>
    </row>
    <row r="85" spans="1:3" ht="19.5" customHeight="1" x14ac:dyDescent="0.25">
      <c r="A85" s="42" t="s">
        <v>104</v>
      </c>
      <c r="B85" s="33"/>
      <c r="C85" s="33"/>
    </row>
    <row r="86" spans="1:3" ht="19.5" customHeight="1" x14ac:dyDescent="0.25">
      <c r="A86" s="32" t="s">
        <v>105</v>
      </c>
      <c r="B86" s="33"/>
      <c r="C86" s="33"/>
    </row>
    <row r="87" spans="1:3" ht="19.5" customHeight="1" x14ac:dyDescent="0.25">
      <c r="A87" s="32" t="s">
        <v>106</v>
      </c>
      <c r="B87" s="33"/>
      <c r="C87" s="33"/>
    </row>
    <row r="88" spans="1:3" ht="19.5" customHeight="1" x14ac:dyDescent="0.25">
      <c r="A88" s="32" t="s">
        <v>107</v>
      </c>
      <c r="B88" s="33"/>
      <c r="C88" s="33"/>
    </row>
    <row r="89" spans="1:3" ht="19.5" customHeight="1" x14ac:dyDescent="0.25">
      <c r="A89" s="32" t="s">
        <v>108</v>
      </c>
      <c r="B89" s="33"/>
      <c r="C89" s="33"/>
    </row>
    <row r="90" spans="1:3" ht="19.5" customHeight="1" x14ac:dyDescent="0.25">
      <c r="A90" s="32" t="s">
        <v>109</v>
      </c>
      <c r="B90" s="33"/>
      <c r="C90" s="33"/>
    </row>
    <row r="91" spans="1:3" ht="19.5" customHeight="1" x14ac:dyDescent="0.25">
      <c r="A91" s="43" t="s">
        <v>110</v>
      </c>
      <c r="B91" s="33"/>
      <c r="C91" s="33"/>
    </row>
    <row r="92" spans="1:3" ht="19.5" customHeight="1" x14ac:dyDescent="0.25">
      <c r="A92" s="43" t="s">
        <v>111</v>
      </c>
      <c r="B92" s="33"/>
      <c r="C92" s="33"/>
    </row>
    <row r="93" spans="1:3" ht="19.5" customHeight="1" x14ac:dyDescent="0.25">
      <c r="A93" s="43" t="s">
        <v>112</v>
      </c>
      <c r="B93" s="33"/>
      <c r="C93" s="33"/>
    </row>
    <row r="94" spans="1:3" ht="19.5" customHeight="1" x14ac:dyDescent="0.25">
      <c r="A94" s="43" t="s">
        <v>113</v>
      </c>
      <c r="B94" s="33"/>
      <c r="C94" s="33"/>
    </row>
    <row r="95" spans="1:3" ht="19.5" customHeight="1" x14ac:dyDescent="0.25">
      <c r="A95" s="43" t="s">
        <v>114</v>
      </c>
      <c r="B95" s="33"/>
      <c r="C95" s="33"/>
    </row>
    <row r="96" spans="1:3" ht="19.5" customHeight="1" x14ac:dyDescent="0.25">
      <c r="A96" s="43" t="s">
        <v>115</v>
      </c>
      <c r="B96" s="33"/>
      <c r="C96" s="33"/>
    </row>
    <row r="97" spans="1:3" ht="19.5" customHeight="1" x14ac:dyDescent="0.25">
      <c r="A97" s="43" t="s">
        <v>116</v>
      </c>
      <c r="B97" s="33"/>
      <c r="C97" s="33"/>
    </row>
    <row r="98" spans="1:3" ht="19.5" customHeight="1" x14ac:dyDescent="0.25">
      <c r="A98" s="32" t="s">
        <v>117</v>
      </c>
      <c r="B98" s="33"/>
      <c r="C98" s="33"/>
    </row>
    <row r="99" spans="1:3" ht="19.5" customHeight="1" x14ac:dyDescent="0.25">
      <c r="A99" s="43" t="s">
        <v>118</v>
      </c>
      <c r="B99" s="33"/>
      <c r="C99" s="33"/>
    </row>
    <row r="100" spans="1:3" ht="19.5" customHeight="1" x14ac:dyDescent="0.25">
      <c r="A100" s="30" t="s">
        <v>10</v>
      </c>
      <c r="B100" s="34">
        <f>SUM(B55:B99)</f>
        <v>0</v>
      </c>
      <c r="C100" s="34">
        <f>SUM(C55:C99)</f>
        <v>0</v>
      </c>
    </row>
    <row r="101" spans="1:3" x14ac:dyDescent="0.25">
      <c r="A101" s="2"/>
    </row>
    <row r="102" spans="1:3" x14ac:dyDescent="0.25">
      <c r="A102" s="2"/>
    </row>
    <row r="103" spans="1:3" ht="32.25" thickBot="1" x14ac:dyDescent="0.3">
      <c r="A103" s="65" t="s">
        <v>119</v>
      </c>
      <c r="B103" s="16" t="s">
        <v>128</v>
      </c>
      <c r="C103" s="16" t="s">
        <v>129</v>
      </c>
    </row>
    <row r="104" spans="1:3" x14ac:dyDescent="0.25">
      <c r="A104" s="44" t="s">
        <v>120</v>
      </c>
      <c r="B104" s="45">
        <f>B23</f>
        <v>205.65</v>
      </c>
      <c r="C104" s="46">
        <f>C23</f>
        <v>164.5</v>
      </c>
    </row>
    <row r="105" spans="1:3" x14ac:dyDescent="0.25">
      <c r="A105" s="47" t="s">
        <v>121</v>
      </c>
      <c r="B105" s="48">
        <f>B51</f>
        <v>0</v>
      </c>
      <c r="C105" s="49">
        <f>C51</f>
        <v>0</v>
      </c>
    </row>
    <row r="106" spans="1:3" ht="16.5" thickBot="1" x14ac:dyDescent="0.3">
      <c r="A106" s="50" t="s">
        <v>122</v>
      </c>
      <c r="B106" s="51">
        <f>B100</f>
        <v>0</v>
      </c>
      <c r="C106" s="49">
        <f>C100</f>
        <v>0</v>
      </c>
    </row>
    <row r="107" spans="1:3" ht="16.5" thickBot="1" x14ac:dyDescent="0.3">
      <c r="A107" s="52" t="s">
        <v>123</v>
      </c>
      <c r="B107" s="53">
        <f>SUM(B104:B106)</f>
        <v>205.65</v>
      </c>
      <c r="C107" s="54">
        <f>SUM(C104:C106)</f>
        <v>164.5</v>
      </c>
    </row>
    <row r="112" spans="1:3" x14ac:dyDescent="0.25">
      <c r="A112" s="27" t="s">
        <v>124</v>
      </c>
      <c r="B112" s="36"/>
      <c r="C112" s="36"/>
    </row>
    <row r="113" spans="1:3" ht="32.450000000000003" customHeight="1" x14ac:dyDescent="0.25">
      <c r="A113" s="27" t="s">
        <v>125</v>
      </c>
      <c r="B113" s="99"/>
      <c r="C113" s="99"/>
    </row>
    <row r="114" spans="1:3" ht="30.6" customHeight="1" x14ac:dyDescent="0.25">
      <c r="A114" s="27" t="s">
        <v>126</v>
      </c>
      <c r="B114" s="99"/>
      <c r="C114" s="99"/>
    </row>
    <row r="115" spans="1:3" ht="29.45" customHeight="1" x14ac:dyDescent="0.25">
      <c r="A115" s="27" t="s">
        <v>127</v>
      </c>
      <c r="B115" s="99"/>
      <c r="C115" s="99"/>
    </row>
  </sheetData>
  <mergeCells count="6">
    <mergeCell ref="B115:C115"/>
    <mergeCell ref="A1:C1"/>
    <mergeCell ref="A3:C3"/>
    <mergeCell ref="B5:C5"/>
    <mergeCell ref="B113:C113"/>
    <mergeCell ref="B114:C114"/>
  </mergeCells>
  <pageMargins left="0.51181102362204722" right="0.51181102362204722" top="0.35433070866141736" bottom="0.35433070866141736" header="0.31496062992125984" footer="0.31496062992125984"/>
  <pageSetup scale="8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 21-22</vt:lpstr>
      <vt:lpstr>Consolidated RE</vt:lpstr>
      <vt:lpstr>BE 22-23</vt:lpstr>
      <vt:lpstr>Consolidated BE</vt:lpstr>
      <vt:lpstr>Final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2021-07-20T04:35:58Z</dcterms:modified>
</cp:coreProperties>
</file>