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85" activeTab="5"/>
  </bookViews>
  <sheets>
    <sheet name="Reply from Publisher" sheetId="2" r:id="rId1"/>
    <sheet name="Recommendation Status" sheetId="5" r:id="rId2"/>
    <sheet name="Approx Price Journals 2023" sheetId="7" r:id="rId3"/>
    <sheet name="Direct Order" sheetId="8" r:id="rId4"/>
    <sheet name="Vendors" sheetId="9" r:id="rId5"/>
    <sheet name="Approx Price Journals" sheetId="6" r:id="rId6"/>
  </sheets>
  <definedNames>
    <definedName name="_xlnm.Print_Titles" localSheetId="5">'Approx Price Journals'!$3:$3</definedName>
    <definedName name="_xlnm.Print_Titles" localSheetId="1">'Recommendation Status'!$3:$3</definedName>
    <definedName name="_xlnm.Print_Titles" localSheetId="0">'Reply from Publisher'!$3:$3</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97" i="5"/>
  <c r="H96" i="7" l="1"/>
  <c r="H95"/>
  <c r="H94"/>
  <c r="H93"/>
  <c r="H92"/>
  <c r="H91"/>
  <c r="H90"/>
  <c r="H89"/>
  <c r="H88"/>
  <c r="H87"/>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39"/>
  <c r="H38"/>
  <c r="H37"/>
  <c r="H36"/>
  <c r="H35"/>
  <c r="H34"/>
  <c r="H33"/>
  <c r="H32"/>
  <c r="H31"/>
  <c r="H30"/>
  <c r="H29"/>
  <c r="H28"/>
  <c r="H27"/>
  <c r="H26"/>
  <c r="H25"/>
  <c r="H24"/>
  <c r="H23"/>
  <c r="H22"/>
  <c r="H21"/>
  <c r="H20"/>
  <c r="H19"/>
  <c r="H18"/>
  <c r="H17"/>
  <c r="H16"/>
  <c r="H15"/>
  <c r="H14"/>
  <c r="H13"/>
  <c r="H12"/>
  <c r="H11"/>
  <c r="H10"/>
  <c r="H9"/>
  <c r="H8"/>
  <c r="H7"/>
  <c r="H6"/>
  <c r="H5"/>
  <c r="H4"/>
  <c r="H97" l="1"/>
  <c r="J97" i="6"/>
  <c r="D104" s="1"/>
  <c r="K4"/>
  <c r="K20"/>
  <c r="K21"/>
  <c r="K22"/>
  <c r="K23"/>
  <c r="K24"/>
  <c r="K25"/>
  <c r="K26"/>
  <c r="K27"/>
  <c r="K28"/>
  <c r="K29"/>
  <c r="K30"/>
  <c r="K31"/>
  <c r="K32"/>
  <c r="K33"/>
  <c r="K34"/>
  <c r="K35"/>
  <c r="K36"/>
  <c r="K37"/>
  <c r="K92"/>
  <c r="K87"/>
  <c r="K88"/>
  <c r="K43"/>
  <c r="J38"/>
  <c r="J39"/>
  <c r="J41"/>
  <c r="J45"/>
  <c r="J46"/>
  <c r="J47"/>
  <c r="J48"/>
  <c r="J49"/>
  <c r="J51"/>
  <c r="J53"/>
  <c r="J54"/>
  <c r="J55"/>
  <c r="J56"/>
  <c r="J57"/>
  <c r="J58"/>
  <c r="J59"/>
  <c r="J60"/>
  <c r="J61"/>
  <c r="J62"/>
  <c r="J63"/>
  <c r="J64"/>
  <c r="J65"/>
  <c r="J66"/>
  <c r="J67"/>
  <c r="J68"/>
  <c r="J69"/>
  <c r="J70"/>
  <c r="J71"/>
  <c r="J72"/>
  <c r="J73"/>
  <c r="J74"/>
  <c r="J75"/>
  <c r="J76"/>
  <c r="J77"/>
  <c r="J78"/>
  <c r="J79"/>
  <c r="J80"/>
  <c r="J81"/>
  <c r="J82"/>
  <c r="J83"/>
  <c r="J84"/>
  <c r="J85"/>
  <c r="J90"/>
  <c r="J91"/>
  <c r="J93"/>
  <c r="J94"/>
  <c r="J95"/>
  <c r="J96"/>
  <c r="J16"/>
  <c r="J17"/>
  <c r="J18"/>
  <c r="J19"/>
  <c r="K12"/>
  <c r="K13"/>
  <c r="K97" s="1"/>
  <c r="D101" s="1"/>
  <c r="K42"/>
  <c r="K44"/>
  <c r="K50"/>
  <c r="K52"/>
  <c r="K89"/>
  <c r="K11"/>
  <c r="J9"/>
  <c r="J10"/>
  <c r="J14"/>
  <c r="J15"/>
  <c r="J5"/>
  <c r="J6"/>
  <c r="J7"/>
  <c r="J8"/>
  <c r="D106" l="1"/>
  <c r="P5" i="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4"/>
  <c r="K97"/>
  <c r="L97"/>
  <c r="G97"/>
  <c r="H97"/>
  <c r="I97"/>
  <c r="J97"/>
  <c r="M97"/>
  <c r="N97"/>
  <c r="O97"/>
</calcChain>
</file>

<file path=xl/sharedStrings.xml><?xml version="1.0" encoding="utf-8"?>
<sst xmlns="http://schemas.openxmlformats.org/spreadsheetml/2006/main" count="3405" uniqueCount="408">
  <si>
    <t>Disabilities and Impairments</t>
  </si>
  <si>
    <t>Akshat</t>
  </si>
  <si>
    <t>Journal of the Acoustical Society of America</t>
  </si>
  <si>
    <t>American Journal of Audiology</t>
  </si>
  <si>
    <t>ASHA</t>
  </si>
  <si>
    <t>American Journal of Speech Language Pathology</t>
  </si>
  <si>
    <t>Journal of Speech Language and Hearing Research</t>
  </si>
  <si>
    <t>Language Speech and Hearing Services in Schools</t>
  </si>
  <si>
    <t>Perspectives of the ASHA Special Interest Group</t>
  </si>
  <si>
    <t>Indian Journal of Applied Linguistics</t>
  </si>
  <si>
    <t>Bahri</t>
  </si>
  <si>
    <t>Journal of Advanced Linguistic Studies</t>
  </si>
  <si>
    <t>Education and Training in Autism and Developmental Disabilities</t>
  </si>
  <si>
    <t>Applied Psycholinguistics </t>
  </si>
  <si>
    <t>CUP</t>
  </si>
  <si>
    <t>Bilingualism : Language and Cognition</t>
  </si>
  <si>
    <t>Journal of Child Language</t>
  </si>
  <si>
    <t>Journal of the International Phonetic Association</t>
  </si>
  <si>
    <t>Phonology</t>
  </si>
  <si>
    <t>American Journal of Otolaryngology</t>
  </si>
  <si>
    <t>Elsevier</t>
  </si>
  <si>
    <t>Applied Acoustics</t>
  </si>
  <si>
    <t>Brain and Language</t>
  </si>
  <si>
    <t>Cortex</t>
  </si>
  <si>
    <t>Hearing Research</t>
  </si>
  <si>
    <t>International Journal of Pediatric Otorhinolaryngology</t>
  </si>
  <si>
    <t>Journal of Communication Disorders</t>
  </si>
  <si>
    <t>Journal of Fluency Disorders</t>
  </si>
  <si>
    <t>Journal of Memory and Language</t>
  </si>
  <si>
    <t>Journal of Neurolinguistics</t>
  </si>
  <si>
    <t>Journal of Phonetics</t>
  </si>
  <si>
    <t>Journal of Voice</t>
  </si>
  <si>
    <t>Language Sciences</t>
  </si>
  <si>
    <t>Otolaryngologic Clinics of North America</t>
  </si>
  <si>
    <t>Research in Autism Spectrum Disorders</t>
  </si>
  <si>
    <t>Speech Communication</t>
  </si>
  <si>
    <t>Trends in Cognitive Sciences</t>
  </si>
  <si>
    <t>Advances in Autism</t>
  </si>
  <si>
    <t>Emarald</t>
  </si>
  <si>
    <t>Journal of Vestibular Research</t>
  </si>
  <si>
    <t>IOS Press</t>
  </si>
  <si>
    <t>JAMA</t>
  </si>
  <si>
    <t>American Annals of the Deaf</t>
  </si>
  <si>
    <t>Audiology and Neuro-Otology</t>
  </si>
  <si>
    <t>Karger</t>
  </si>
  <si>
    <t>Folia Phoniatrica</t>
  </si>
  <si>
    <t>Ear and Hearing</t>
  </si>
  <si>
    <t>Otology and Neurotology</t>
  </si>
  <si>
    <t>Topics in Language Disorders</t>
  </si>
  <si>
    <t>Journal of Laryngology and Voice</t>
  </si>
  <si>
    <t>Medknow</t>
  </si>
  <si>
    <t>Journal of Cognitive Neuroscience</t>
  </si>
  <si>
    <t>MIT Press</t>
  </si>
  <si>
    <t>Journal of Singing</t>
  </si>
  <si>
    <t>NATS</t>
  </si>
  <si>
    <t>Sage</t>
  </si>
  <si>
    <t>Child Language Teaching and Therapy</t>
  </si>
  <si>
    <t>Cleft Palate Craniofacial Journal</t>
  </si>
  <si>
    <t>Communication Disorders Quarterly</t>
  </si>
  <si>
    <t>International Journal of Bilingualism</t>
  </si>
  <si>
    <t>Journal of Learning Disabilities</t>
  </si>
  <si>
    <t xml:space="preserve">Language and Speech </t>
  </si>
  <si>
    <t>Annals of Dyslexia</t>
  </si>
  <si>
    <t>Springer</t>
  </si>
  <si>
    <t>Dysphagia</t>
  </si>
  <si>
    <t>International Journal of Speech Technology</t>
  </si>
  <si>
    <t>Journal of Autism and Developmental Disorders</t>
  </si>
  <si>
    <t>Journal of Psycholinguistic Research</t>
  </si>
  <si>
    <t>Reading and Writing</t>
  </si>
  <si>
    <t>Acta Oto-laryngologica</t>
  </si>
  <si>
    <t>Aphasiology</t>
  </si>
  <si>
    <t>Augmentative and Alternative Communication</t>
  </si>
  <si>
    <t>Brain Injury</t>
  </si>
  <si>
    <t>Clinical Linguistics and Phonetics</t>
  </si>
  <si>
    <t>Cochlear Implants International</t>
  </si>
  <si>
    <t>Deafness and Education  International</t>
  </si>
  <si>
    <t>Hearing Balance and Communication</t>
  </si>
  <si>
    <t>International Journal of Audiology</t>
  </si>
  <si>
    <t>LogopedicsPhoiatricaVocology</t>
  </si>
  <si>
    <t>Speech Language and Hearing</t>
  </si>
  <si>
    <t>Autism Research</t>
  </si>
  <si>
    <t>Wiley</t>
  </si>
  <si>
    <t>Dyslexia</t>
  </si>
  <si>
    <t>Language Learning</t>
  </si>
  <si>
    <t>Laryngoscope</t>
  </si>
  <si>
    <t>Learning Disabilities Research &amp; Practice</t>
  </si>
  <si>
    <t>Publisher</t>
  </si>
  <si>
    <t>DeGruyter</t>
  </si>
  <si>
    <t>Phonetica</t>
  </si>
  <si>
    <t>Seminars in Speech Language</t>
  </si>
  <si>
    <t>Thieme</t>
  </si>
  <si>
    <t>Journals</t>
  </si>
  <si>
    <t>Reply</t>
  </si>
  <si>
    <t>Dementia and Geriatric Cognitive Disorders</t>
  </si>
  <si>
    <t>Sl.No</t>
  </si>
  <si>
    <t>CEC</t>
  </si>
  <si>
    <t>AIP</t>
  </si>
  <si>
    <t xml:space="preserve">Equinox </t>
  </si>
  <si>
    <t>LWW</t>
  </si>
  <si>
    <t>OUP</t>
  </si>
  <si>
    <t>Vendor</t>
  </si>
  <si>
    <t>Journal of American Academy of Audiology</t>
  </si>
  <si>
    <t xml:space="preserve">Seminars in Hearing </t>
  </si>
  <si>
    <t>Noise and Health</t>
  </si>
  <si>
    <t>The Indian Journal of Otolaryngology Head and Neck Surgery</t>
  </si>
  <si>
    <t>Building Acoustics</t>
  </si>
  <si>
    <t>IEEE Explore (IEEE Explore Level-1)</t>
  </si>
  <si>
    <t>IEEE</t>
  </si>
  <si>
    <t>Circuits, Systems and Signal Processing</t>
  </si>
  <si>
    <t>Journal of Aging and Health</t>
  </si>
  <si>
    <t>Aging, Neuropsychology and Cognition</t>
  </si>
  <si>
    <t>Price 2023</t>
  </si>
  <si>
    <t>IAAP</t>
  </si>
  <si>
    <t>T &amp; F</t>
  </si>
  <si>
    <t>Same as Sl. No.41 &amp; 42</t>
  </si>
  <si>
    <t>Same as Sl. No.65 to 76</t>
  </si>
  <si>
    <t>The Journal of Geronology Series B : 
Psychological Sciences and Social Sciences</t>
  </si>
  <si>
    <t>International Journal of Language and 
Communication Disorders</t>
  </si>
  <si>
    <t>International Journal of Speech 
and Language Pathology</t>
  </si>
  <si>
    <t>Autism : The International Journal 
of Research and Practice</t>
  </si>
  <si>
    <t>Journal of Interactional Research 
in Communication Disorders</t>
  </si>
  <si>
    <t>International Journal of Speech 
Language and the Law</t>
  </si>
  <si>
    <t>Journal of the Indian Academy 
of Applied Psychology</t>
  </si>
  <si>
    <t>JAMA Otolaryngology Head 
and Neck Surgery</t>
  </si>
  <si>
    <t>JHU 
Press</t>
  </si>
  <si>
    <t xml:space="preserve">Equinox
</t>
  </si>
  <si>
    <t>Same as Sl.No.83</t>
  </si>
  <si>
    <t>Same as Sl.No.47</t>
  </si>
  <si>
    <t>Same as Sl.No.59 to 64</t>
  </si>
  <si>
    <t>Same as Sl.No.51 to 58</t>
  </si>
  <si>
    <t>Greetings from Wolters Kluwer | Medknow.Thanks for writing to us.We are sorry to inform you that the rate of 2023 are not yet finalized. Please wait for the same.</t>
  </si>
  <si>
    <t>We do not promote agent contacts in any country. Our current price list, terms and policies, updates, announcements, publication status report, and available JHUP back issues report are available at our special agent web site below  https://www.press.jhu.edu/journals/customer-service/subscription-agents  We also handle subscription fulfillment for Penn State University Press, Catholic University of America Press, Ohio State University Press, the University Press of Florida, and Cornell University Press. Their titles are listed on a separate price lists. For your convenience all price lists are printable PDF files.Pricing for single-title online subscriptions through Project MUSE can be found at https://about.muse.jhu.edu/lib/single_title_order?year=2021.In order for us to provide the best possible assistance, all customer service communication should be made by the following methods:  by email to our special address of jrnlcirc@press.jhu.edu, by phone to 800-548-1784 (1-410-516-6987 outside the U.S. and Canada), or by regular mail to Johns Hopkins University Press, Journals Division, PO Box 19966, Baltimore, MD 21211-0966.We thank you for your cooperation in this matter.If we can be of further assistance, please let us know.</t>
  </si>
  <si>
    <t>Kindly find below the tentative pricing for the required journals for 2023.We accept orders placed with us directly. 
1)The payment has to be done in USD
2)We have provided the tentative prices mentioned above for 2023
3)We will provide the proprietary certificate
4)The payment has to be done in USD through wire transfer. The price provided above is not inclusive of any applicable taxes</t>
  </si>
  <si>
    <r>
      <t>Our 2023 price lists will be available at our special agent web site - https://www.press.jhu.edu/journals/subscription_agents - as of</t>
    </r>
    <r>
      <rPr>
        <b/>
        <sz val="9"/>
        <color theme="1"/>
        <rFont val="Calibri Light"/>
        <family val="2"/>
      </rPr>
      <t xml:space="preserve"> September 1, 2022</t>
    </r>
    <r>
      <rPr>
        <sz val="9"/>
        <color theme="1"/>
        <rFont val="Calibri Light"/>
        <family val="2"/>
      </rPr>
      <t>.We also handle subscription fulfillment for Catholic University of America Press, Cornell University Press, Indiana University Press, Ohio State University Press, Penn State University Press, and the University Press of Florida. Their 2023 price lists will also be available at the agent website.  For your convenience all price lists are printable PDF files.The 2023 pricing for single-title online subscriptions through Project MUSE can be found at https://about.muse.jhu.edu/lib/single_title_order?year=2023.If we can be of further assistance, please let us know.</t>
    </r>
  </si>
  <si>
    <t>The 2023 price for Journal of the Acoustical Society of America (JASA) is $2,882 for the Frontfiles (1999-current).$3,603 for Front &amp; Back Files (1929-current).JASA is published by AIP Publishing on behalf of the Acoustical Society of America. I would be happy to provide a letter.The payment terms are attached.You may send your order to Invoice Requests INVOICEREQUESTS@aip.org. Please copy me and Arlene.
If you wish to start this year, the invoice team will start your subscription right away. The 2022 price is $2,719 if the order starts any month this year.</t>
  </si>
  <si>
    <t>Sir, 2023 prices are yet to be announced as soon as it is available we will share with you.</t>
  </si>
  <si>
    <t>Dear Sir,Please find enclosed confirmation of exclusive supply and order acceptance letter.Please find the below discounted pricing for AIISH Mysore.We will proved you all the documents to facilitate the payment in USD.Please do not hesitate to contact us for further clarification. Thank you.</t>
  </si>
  <si>
    <r>
      <t xml:space="preserve">Greeting..!!Trust you doing well. As requested, e journal proposal and proprietary certificate is attached for your review. Kindly let me know if you require any additional information from my end.                                </t>
    </r>
    <r>
      <rPr>
        <u/>
        <sz val="9"/>
        <color theme="1"/>
        <rFont val="Calibri Light"/>
        <family val="2"/>
      </rPr>
      <t xml:space="preserve">  Offer</t>
    </r>
    <r>
      <rPr>
        <b/>
        <sz val="9"/>
        <color theme="1"/>
        <rFont val="Calibri Light"/>
        <family val="2"/>
      </rPr>
      <t>ESS Discounts 5%</t>
    </r>
  </si>
  <si>
    <r>
      <t>Institutional Online Phonetica EURO 1512 SUBSCRIBER BENEFITS: ONLINE SUBSCRIBERS RECEIVE FREE ACCESS TO ALL JOURNAL VOLUMES GOING BACK TO 1995 USER-FRIENDLY DRM: FREE DOWNLOAD, PRINT AND STORE CONTENTS FOR PERSONAL USE Terms and Conditions:Yes, we accept direct orders from Institutes.</t>
    </r>
    <r>
      <rPr>
        <b/>
        <sz val="9"/>
        <color theme="1"/>
        <rFont val="Calibri Light"/>
        <family val="2"/>
      </rPr>
      <t xml:space="preserve"> No discount on single journal purchases</t>
    </r>
    <r>
      <rPr>
        <sz val="9"/>
        <color theme="1"/>
        <rFont val="Calibri Light"/>
        <family val="2"/>
      </rPr>
      <t xml:space="preserve">.Yes, we will provide a proprietary letter from De Gruyter. Advance payment against proforma invoice (RTGS/Cheque). SBI TT Sale conversion rate will apply as on the date of payment. Feel free to contact me if you have any queries.
 </t>
    </r>
  </si>
  <si>
    <t>Dear MIT Press Customer Effective February 22, 2021 we are switching our customer service management to a new system to improve our ability to respond to requests.  We are no longer monitoring email sent to this email address.Please resubmit your question or concern through our new portal: https://mitpress.atlassian.net/servicedesk/.  The portal has resources like FAQs, How tos, and the most up-to-date documents to help navigate:BooksCogNetJournals Our portal is open so that anyone can contact us by:clicking the "Need to raise a request?" link at the bottom of https://mitpress.atlassian.net/servicedesk/selecting Books or CogNet or Journals/selecting the appropriate sub-category/entering your request in the form.</t>
  </si>
  <si>
    <t>Thank you for your email. The order form for the Journal of Singing attached (print subscriptions only).Please fill it out and email it back to heather@nats.org.For online only option, we have partnered with Project MUSE. Please reach out to them, contact information is below.Project MUSE Website: https://muse.jhu.edu/</t>
  </si>
  <si>
    <t>We wish to inform you that with the overwhelming support from the institutions and members of the IAAP, the Journal of the Indian Academy of Applied Psychology is regularly published as per the scheduled date. The subscription rates for the year 2022 is as follows:Journal of the Indian Academy of Applied Psychology (2022) Rs.1800.We request you to kindly subscribe/renew your subscription by means of a demand draft in favour of the Journal of the Indian Academy of Applied Psychology payable at Puducherry at the earliest. The January and July 2022 (Vol 48 No 1 and 2) issues of the Journal are available for supply.For online transfer of subscription amount:1.Name ;Journal of the Indian Academy of Applied Psychology2)Name of the Bank: Indian Bank, Lawspet Branch, Pondicherry –605 008, India 3)Savings Bank account Number: 491446410 4.)FS Code Number: IDIB000L007</t>
  </si>
  <si>
    <t>Focus on Autism and Other 
Developmental Disabilities</t>
  </si>
  <si>
    <t>Dear Sir/Madam,Greetings from SAGE Publishing!We thank you for showing your interest in SAGE Journals and enclosed is the Quotation for your kind perusal.Payment details mentioned in enclosed quotation. Please confirm, once you make the payment.Please feel free to revert if you require any further assistance.</t>
  </si>
  <si>
    <t>Dear Sir,We are yet to get the 2023 rates from IOS Press.As soon as we get the rates I will send the prices to you.Meanwhile if you need 2022 pricing you can let me know.</t>
  </si>
  <si>
    <t>Dear Sir,Please find attached our quote for desired 3 journals.Also find attached proprietary certificate for your perusal.For any additional information kindly get back to us.</t>
  </si>
  <si>
    <t>With reference to your email dated 18th July 2022 , Please note that the 2023 subscription prices for the requested title is yet to be published by Springer Nature global office.We are anticipating that the prices should be made available to us by next month. We will ensure to send the prices once this is made available to us .For an estimate the institute can also refer to the 2022 approved  subscription prices . The 2023 prices may increase or decrease or remain static for each title . Please treat the attached prices only for an estimate . The 2023 prices will be shared once this is made available to us .</t>
  </si>
  <si>
    <t>Allied Publishers subscription agency
Creative Books &amp; periodicals
Global Information System Technology
Higginbotham’s &amp; Co
Sita Infobytes Solutions Pvt ltd
Trans Asian Magazine company
Balani Infotech
Central News Agency
Consortium Books
Cyber Info services
Globe Publication Pvt ltd
Indica Technologies &amp; services
International Subscription Agency
Narosa Book Distributors
Rhino International Agencies
Sarath Book house
United Book Periodicals</t>
  </si>
  <si>
    <r>
      <t>Thank you for contacting ASHA Subscriptions. Yes, we accept orders directly from libraries. Please find attached ASHA's 2023 subscription rates. Orders for 2023 will be accepted beginning on September 1, 2022. If it would be helpful to receive a proforma invoice for the titles that you need, please let me know</t>
    </r>
    <r>
      <rPr>
        <b/>
        <sz val="9"/>
        <color theme="1"/>
        <rFont val="Calibri Light"/>
        <family val="2"/>
      </rPr>
      <t>. ASHA does not offer discounts to educational institutions.</t>
    </r>
    <r>
      <rPr>
        <sz val="9"/>
        <color theme="1"/>
        <rFont val="Calibri Light"/>
        <family val="2"/>
      </rPr>
      <t>We do not have a standrad letter/proprietary certificate mentioning that these journals are published only by ASHA, but I can send an email or PDF letter to that effect.We accept checks, credit cards, or wire transfers. Please note that ASHA does not cover any wire transefer fees.Please let us know if you have additional questions.</t>
    </r>
  </si>
  <si>
    <t> As requested, Allied publisher - Bangalore is our authorized vendor for journals.</t>
  </si>
  <si>
    <t>Please find the details below of some of our authorized subscription agents.
International Subscription Agency vipin@isa.in
Allied Publishers Subscription Agency subscription@alliedpublishers.com
Total I. T. Solutions Pvt Ltd order@totalit.co.in
Hindustan Book Agency dk.jain@hindbook.com</t>
  </si>
  <si>
    <t>Thank you for your mail. Sir your previous mail dt 18th July was replied on the same date..u may please check..again it will be forwarded for ur ready reference.You may send the subscription direct to us or we get subscriptions thru distributors like Allied Publishers, Central News Agencies,Total library solutions etc.</t>
  </si>
  <si>
    <t xml:space="preserve">Thank you for contacting ASHA Subscriptions. We currenty accept orders from all vendors in India, including:
Allied Publishers Subscriptions Agency
Creative Books and Periodicals Pvt. Ltd
Global Periodicals and Books
Globe Subscription Agency
JSS India Pvt LTd
Mother India Associates
Rhino International
Standard Book Co
Total IT
Total Library Solutions
</t>
  </si>
  <si>
    <t xml:space="preserve">Thank you for contacting CEC. We received your message from 7/18 and today 7/26. I understand that you would like to subscribe to the Education and Training in Autism and Developmental Disabilities journal. Unfortunately there isn't a discount available for this journal. We also do not have the price list for 2023 available at this time. However, I am including a link to the 2022 order form here http://www.daddcec.com/uploads/2/5/2/0/2520220/etadd_order_form_2022_subscriptions_1.pdf. To our knowledge, this journal is only published through the Council for Exceptional Children and the Division of Autism and Developmental Disabilities. We accept ACH (electronic check directly from a bank) and credit card payments. Please let us know if you have additional questions. </t>
  </si>
  <si>
    <t>Dear Sir,You can connect to Allied publisher for subscription of our journal for year 2023.If you require any additional information or contact details please do let me know.</t>
  </si>
  <si>
    <t>Dear Sir,We confirm that Allied Publishers Subs. Agency – Bangalore is our official authorized vendor.</t>
  </si>
  <si>
    <t xml:space="preserve">Dear Ma’am,Please find the price of enquired journal.Please note the traditional subscription are served via proforma invoice (all details including account details). Once payment is received in GBP either directly or through an agent, the title will be activated.
 </t>
  </si>
  <si>
    <t>IEEE/ACM  Transactions on Audio, Speech and Language Processing</t>
  </si>
  <si>
    <t>Dear Sir, Greetings from SPUR Infosolutions!In continuation to your email, we would like to inform you that SPUR Infosolutions has been appointed as the exclusive partner in India for JAMA Network (Print Journal) as well as for IEEE Single Titles (Print, Online &amp; Combination of Print + Online).All orders must be submitted through SPUR Infosolutions:</t>
  </si>
  <si>
    <t>Dear Sir/Madam,Greetings from SPUR Infosolutions!With reference to the above email, I would like to bring to your notice of the following points as mentioned:We shall accept the subscription order for the journal (IEEE/ACM Transactions on Audio, Speech, and Language Processing) directly from your institution on a 100% Advanced Payment Basis. IEEE Explore Level - 1 can be purchased from EBSCO Information Systems (due to the arrangements that IEEE has in India).We shall be sending you the proforma invoice for the year 2023 (when the rates have been announced by the publisher).A Letter of Authorisation and a proprietary certificate shall be issued addressed to your institution.Mode of Payment: We accept bank transfer (Details shall be mentioned in the proforma invoice) Cheque &amp; Demand Draft.</t>
  </si>
  <si>
    <t>-No Response from the publisher-</t>
  </si>
  <si>
    <t>Dear Sir/Madam,This is to inform you that we have several agents in India.You can place the order to any of them like
Allied publisher subscription agency
GIST
Globe</t>
  </si>
  <si>
    <r>
      <t>Thank you for your email, it will be fine to order direct. Please find our 2023 prices below, I am afraid we</t>
    </r>
    <r>
      <rPr>
        <b/>
        <sz val="9"/>
        <color theme="1"/>
        <rFont val="Calibri Light"/>
        <family val="2"/>
      </rPr>
      <t xml:space="preserve"> do not offer a discount. </t>
    </r>
    <r>
      <rPr>
        <sz val="9"/>
        <color theme="1"/>
        <rFont val="Calibri Light"/>
        <family val="2"/>
      </rPr>
      <t xml:space="preserve">We can include confirmation that both journals are published only by Equinox in our official invoice, should you decide to go ahead with the subscriptions. Payment can be made by bank transfer or via Paypal.1) International Journal of Speech Language and the Law 2023 online only subscription will cost £230.00 2) Journal of Interactional Research in Communication Disorders 2023 online only subscription will cost £151.00.Please let me know if you require any further information.
</t>
    </r>
  </si>
  <si>
    <t>Dept of Audiology</t>
  </si>
  <si>
    <t>Dept of ENT</t>
  </si>
  <si>
    <t>Dept of Electronics</t>
  </si>
  <si>
    <t>Dept of SLS</t>
  </si>
  <si>
    <t>Dept of SLP</t>
  </si>
  <si>
    <t>Dep. of Clin.Serv</t>
  </si>
  <si>
    <t>Dep.t of Clin.Psy</t>
  </si>
  <si>
    <t>POCD</t>
  </si>
  <si>
    <t>Dep.of Spec.Edn</t>
  </si>
  <si>
    <t>ü</t>
  </si>
  <si>
    <t>Our authorized agencies are as below:
Allied Publishers Subscription Agency - Bangalore
Balani Infotech Pvt. Ltd
Globe Publications Pvt Ltd
Informatics India Limited
Total Library Solutions India
Veda Library Solutions</t>
  </si>
  <si>
    <t>Thank you for your email, Sir. My colleague @Verma, Onkar shall revert on your enquiry. Dear Sir,Many thanks for your email.With reference to your below request, we are pleased to attach herewith the price quotation with the following:We shall be happy to accept the order directly from AIISH.Price quotation attached herewith.Proprietary certificate is also attached.We accept the payment in US dollars, the details are mentioned in the attached price quotation.</t>
  </si>
  <si>
    <r>
      <t>Thank you for your mail. Yes..We accept subscription orders directly from the end user  organisations. Our most of the Subscriptions are directly handled by us.The Journal  Disabilities and Impairments is in 36 years of its publication Estd in 1987. It is the only journal in India completely dedicated to the fields of disabilities and published by Akshat Publications since 1987.   Its 36th Volume of 2022 is about to be released by end of this month. It is a bi-annual journal and both of issues (Jan-June &amp; July to Dec) of each Volume are released together in the month of July every year.The annual subscription of the journal is Rs 1200/- per volume. We are running an offer for all the libraries which is as under:</t>
    </r>
    <r>
      <rPr>
        <b/>
        <sz val="8"/>
        <color theme="1"/>
        <rFont val="Calibri Light"/>
        <family val="2"/>
      </rPr>
      <t>You may  send three years subscription (Rs 3500/-only) from Vol 36, 2022 to Vol. 38, 2024,  to avail three years journals’ subscription from Vol. 33, 2019 &amp;   Vol. 34, 2020 &amp;   Vol. 35,2021 completely free of cost .</t>
    </r>
    <r>
      <rPr>
        <sz val="9"/>
        <color theme="1"/>
        <rFont val="Calibri Light"/>
        <family val="2"/>
      </rPr>
      <t xml:space="preserve">
</t>
    </r>
  </si>
  <si>
    <t>Price 2022</t>
  </si>
  <si>
    <t>Not Provided</t>
  </si>
  <si>
    <t>Total Approximate Subscription Prices</t>
  </si>
  <si>
    <r>
      <rPr>
        <b/>
        <sz val="11"/>
        <color theme="1"/>
        <rFont val="Calibri"/>
        <family val="2"/>
        <scheme val="minor"/>
      </rPr>
      <t>2023</t>
    </r>
    <r>
      <rPr>
        <sz val="11"/>
        <color theme="1"/>
        <rFont val="Calibri"/>
        <family val="2"/>
        <scheme val="minor"/>
      </rPr>
      <t xml:space="preserve"> Subscription Prices ( Except Seminars in Hearing &amp;IEEE/ACM  Transactions on Audio, Speech and Language Processing)</t>
    </r>
  </si>
  <si>
    <r>
      <rPr>
        <b/>
        <sz val="11"/>
        <color theme="1"/>
        <rFont val="Calibri"/>
        <family val="2"/>
        <scheme val="minor"/>
      </rPr>
      <t xml:space="preserve">2022 </t>
    </r>
    <r>
      <rPr>
        <sz val="11"/>
        <color theme="1"/>
        <rFont val="Calibri"/>
        <family val="2"/>
        <scheme val="minor"/>
      </rPr>
      <t>Prices ( include  Elsevier Journals)  ( Except Seminars in Hearing &amp;IEEE/ACM  Transactions on Audio, Speech and Language Processing)</t>
    </r>
  </si>
  <si>
    <t>CONVERSION RATES FOR BOOKS AND JOURNALS:</t>
  </si>
  <si>
    <t xml:space="preserve"> Rs. 100.50</t>
  </si>
  <si>
    <t xml:space="preserve"> Rs. 08.40</t>
  </si>
  <si>
    <t xml:space="preserve"> Rs. 95.00</t>
  </si>
  <si>
    <t xml:space="preserve"> Rs. 57.40</t>
  </si>
  <si>
    <t xml:space="preserve"> Rs. 63.70</t>
  </si>
  <si>
    <t xml:space="preserve"> Rs. 61.00</t>
  </si>
  <si>
    <t xml:space="preserve"> Rs. 60.40</t>
  </si>
  <si>
    <t xml:space="preserve"> Rs. 84.00</t>
  </si>
  <si>
    <t xml:space="preserve"> Rs. 82.00</t>
  </si>
  <si>
    <t xml:space="preserve"> Rs. 86.20</t>
  </si>
  <si>
    <t>Australian Dollar</t>
  </si>
  <si>
    <t>British Pound Sterling</t>
  </si>
  <si>
    <t>Canadian Dollar</t>
  </si>
  <si>
    <t>Japanese Yen Per 100</t>
  </si>
  <si>
    <t>Singapore Dollar</t>
  </si>
  <si>
    <t>Swedish Kroner</t>
  </si>
  <si>
    <t>Swiss Frank</t>
  </si>
  <si>
    <t>U.S. Dollar</t>
  </si>
  <si>
    <t>Euro</t>
  </si>
  <si>
    <t>Taka Per 100</t>
  </si>
  <si>
    <t>Conversion rates effective 1st July - 2022</t>
  </si>
  <si>
    <t>ISSN</t>
  </si>
  <si>
    <t>Subs. Format</t>
  </si>
  <si>
    <t>Print</t>
  </si>
  <si>
    <t>Electronic</t>
  </si>
  <si>
    <t>1520-8524</t>
  </si>
  <si>
    <t>0970-356X</t>
  </si>
  <si>
    <t>1558-9137</t>
  </si>
  <si>
    <t>1558-9110</t>
  </si>
  <si>
    <t>1558-9102</t>
  </si>
  <si>
    <t>1558-9129</t>
  </si>
  <si>
    <t>2381-473X</t>
  </si>
  <si>
    <t>0379-0037</t>
  </si>
  <si>
    <t>2231-4075</t>
  </si>
  <si>
    <t>2154-1647</t>
  </si>
  <si>
    <t>1469-1817</t>
  </si>
  <si>
    <t>1469-1841</t>
  </si>
  <si>
    <t>1469-7602</t>
  </si>
  <si>
    <t>1475-3502</t>
  </si>
  <si>
    <t>1469-8188</t>
  </si>
  <si>
    <t>1423-0321</t>
  </si>
  <si>
    <t>0196-0709</t>
  </si>
  <si>
    <t>0003-682X</t>
  </si>
  <si>
    <t>0093-934X</t>
  </si>
  <si>
    <t>0010-9452</t>
  </si>
  <si>
    <t>0378-5955</t>
  </si>
  <si>
    <t>0165-5876</t>
  </si>
  <si>
    <t>0021-9924</t>
  </si>
  <si>
    <t>0094-730X</t>
  </si>
  <si>
    <t>0749-596X</t>
  </si>
  <si>
    <t>0911-6044</t>
  </si>
  <si>
    <t>0095-4470</t>
  </si>
  <si>
    <t>0892-1997</t>
  </si>
  <si>
    <t>0388-0001</t>
  </si>
  <si>
    <t>0030-6665</t>
  </si>
  <si>
    <t>1750-9467</t>
  </si>
  <si>
    <t>0167-6393</t>
  </si>
  <si>
    <t>1364-6613</t>
  </si>
  <si>
    <t>2056-3868</t>
  </si>
  <si>
    <t>2040-512X</t>
  </si>
  <si>
    <t>1748-8893</t>
  </si>
  <si>
    <t>2329-9304</t>
  </si>
  <si>
    <t>0019-4247</t>
  </si>
  <si>
    <t>1878-6464</t>
  </si>
  <si>
    <t>2168-6181</t>
  </si>
  <si>
    <t>1543-0375</t>
  </si>
  <si>
    <t>1421-9700</t>
  </si>
  <si>
    <t>1421-9972</t>
  </si>
  <si>
    <t xml:space="preserve">1538-4667 </t>
  </si>
  <si>
    <t>1537-4505</t>
  </si>
  <si>
    <t>1550-3259</t>
  </si>
  <si>
    <t>2230–9748</t>
  </si>
  <si>
    <t>1530-8898</t>
  </si>
  <si>
    <t>1086-7732</t>
  </si>
  <si>
    <t>1758-5368</t>
  </si>
  <si>
    <t>1461-7005</t>
  </si>
  <si>
    <t>1477-0865</t>
  </si>
  <si>
    <t>1545-1569</t>
  </si>
  <si>
    <t>1538-4837</t>
  </si>
  <si>
    <t>1538-4829</t>
  </si>
  <si>
    <t>1756-6878</t>
  </si>
  <si>
    <t>1538-4780</t>
  </si>
  <si>
    <t>1756-6053</t>
  </si>
  <si>
    <t>1934-7243</t>
  </si>
  <si>
    <t>1432-0460</t>
  </si>
  <si>
    <t>1572-8110</t>
  </si>
  <si>
    <t>1573-3432</t>
  </si>
  <si>
    <t>1573-6555</t>
  </si>
  <si>
    <t>1573-0905</t>
  </si>
  <si>
    <t>1651-2251</t>
  </si>
  <si>
    <t>1464-5041</t>
  </si>
  <si>
    <t>1477-3848</t>
  </si>
  <si>
    <t>1362-301X</t>
  </si>
  <si>
    <t>1464-5076</t>
  </si>
  <si>
    <t>1754-7628</t>
  </si>
  <si>
    <t>1557-069X</t>
  </si>
  <si>
    <t>2169-5725</t>
  </si>
  <si>
    <t>1708-8186</t>
  </si>
  <si>
    <t>1754-9515</t>
  </si>
  <si>
    <t>International Journal of Speech-Language Pathology</t>
  </si>
  <si>
    <t>Logopedics Phoniatrics Vocology</t>
  </si>
  <si>
    <t>1651-2022</t>
  </si>
  <si>
    <t>2050-5728</t>
  </si>
  <si>
    <t>0734-0478</t>
  </si>
  <si>
    <t>1939-3806</t>
  </si>
  <si>
    <t>1099-0909</t>
  </si>
  <si>
    <t>1460-6984</t>
  </si>
  <si>
    <t>1467-9922</t>
  </si>
  <si>
    <t>1531-4995</t>
  </si>
  <si>
    <t>1540-5826</t>
  </si>
  <si>
    <t>1050-0545</t>
  </si>
  <si>
    <t>0734-0451</t>
  </si>
  <si>
    <t>1998-4030</t>
  </si>
  <si>
    <t>0973-7707</t>
  </si>
  <si>
    <t>2059-8025</t>
  </si>
  <si>
    <t>2473-2001</t>
  </si>
  <si>
    <t>1531-5878</t>
  </si>
  <si>
    <t>1552-6887</t>
  </si>
  <si>
    <t>1744-4128</t>
  </si>
  <si>
    <t>1421-9824</t>
  </si>
  <si>
    <t>We thank you for your interest in subscribing to IEEE Xplore Digital Library Packages. Please  note in India, IEEE has entered into an exclusive relationship with EBSCO International Inc to deliver our expert engineering content and subscription products to all academic and government institutions in India through EBSCO Information Services India Pvt Ltd.As required by you, I am hereby asking them to provide the following to help with your order processing 1. Price of the IEEE Enterprise Package for the year 2023 2. Proprietary certificate 3. Vendor Authorisation letter 4. Mode of Payment Please feel free to reach me for any further assistance or clarifications  you may require. We look forward to providing access to IEEE content to your esteemed Institution.</t>
  </si>
  <si>
    <t>Conv. Rate
 July 2022</t>
  </si>
  <si>
    <t>Remarks</t>
  </si>
  <si>
    <t>Price for the year 2022</t>
  </si>
  <si>
    <t>Latest price received from Publisher</t>
  </si>
  <si>
    <t>Not available</t>
  </si>
  <si>
    <t>û</t>
  </si>
  <si>
    <t>TCPD*</t>
  </si>
  <si>
    <t>* Not yet received</t>
  </si>
  <si>
    <t>Yes</t>
  </si>
  <si>
    <t>Subs. 
Format</t>
  </si>
  <si>
    <t>Vendor details as 
suggested by the 
Publisher</t>
  </si>
  <si>
    <t>Journal Recommendation Status</t>
  </si>
  <si>
    <t>Dementia and Geriatric 
Cognitive Disorders</t>
  </si>
  <si>
    <t>The Indian Journal of Otolaryngology 
Head and Neck Surgery</t>
  </si>
  <si>
    <t>Journal of American Academy of 
Audiology</t>
  </si>
  <si>
    <t xml:space="preserve">International Journal of Language
 and Communication Disorders
</t>
  </si>
  <si>
    <t>Augmentative and Alternative Commu
nication</t>
  </si>
  <si>
    <t>Journal of Autism and Developmental 
Disorders</t>
  </si>
  <si>
    <t>International Journal of Speech 
Technology</t>
  </si>
  <si>
    <t>Journal of Speech Language and 
Hearing Research</t>
  </si>
  <si>
    <t>Perspectives of the ASHA Special 
Interest Group</t>
  </si>
  <si>
    <t>Education and Training in Autism 
and Developmental Disabilities</t>
  </si>
  <si>
    <t>American Journal of Speech
 Language Pathology</t>
  </si>
  <si>
    <t>International Journal of Pediatric
 Otorhinolaryngology</t>
  </si>
  <si>
    <t>Journal of the International Phonetic 
Association</t>
  </si>
  <si>
    <t>IEEE/ACM  Transactions on Audio, 
Speech and Language Processing</t>
  </si>
  <si>
    <t xml:space="preserve">Recommended Journals by Depts : </t>
  </si>
  <si>
    <t xml:space="preserve">Not Recommended Journals by Depts : </t>
  </si>
  <si>
    <t>Nil</t>
  </si>
  <si>
    <t xml:space="preserve">Original 
Price </t>
  </si>
  <si>
    <t xml:space="preserve">Price in Rs (As per GOC
 conversion 
rate of July 2022) </t>
  </si>
  <si>
    <t>Conv.Rate July 
2022</t>
  </si>
  <si>
    <t>Latest price 
received from Publisher</t>
  </si>
  <si>
    <t>Otolaryngologic Clinics of 
North America</t>
  </si>
  <si>
    <t>Research in Autism  Spectrum Disorders</t>
  </si>
  <si>
    <r>
      <t xml:space="preserve">Journal of Interactional Research in </t>
    </r>
    <r>
      <rPr>
        <sz val="11"/>
        <rFont val="Times New Roman"/>
        <family val="1"/>
      </rPr>
      <t xml:space="preserve">Communication </t>
    </r>
    <r>
      <rPr>
        <sz val="12"/>
        <rFont val="Times New Roman"/>
        <family val="1"/>
      </rPr>
      <t>Disorders</t>
    </r>
  </si>
  <si>
    <r>
      <t xml:space="preserve">International Journal of </t>
    </r>
    <r>
      <rPr>
        <sz val="11"/>
        <rFont val="Times New Roman"/>
        <family val="1"/>
      </rPr>
      <t>Speech  Language and</t>
    </r>
    <r>
      <rPr>
        <sz val="12"/>
        <rFont val="Times New Roman"/>
        <family val="1"/>
      </rPr>
      <t xml:space="preserve"> the Law</t>
    </r>
  </si>
  <si>
    <t>IEEE/ACM  Transactions on Audio,Speech and Language Processing</t>
  </si>
  <si>
    <r>
      <t xml:space="preserve">Journal of the Indian </t>
    </r>
    <r>
      <rPr>
        <sz val="11"/>
        <rFont val="Times New Roman"/>
        <family val="1"/>
      </rPr>
      <t xml:space="preserve">Academy of Applied </t>
    </r>
    <r>
      <rPr>
        <sz val="12"/>
        <rFont val="Times New Roman"/>
        <family val="1"/>
      </rPr>
      <t>Psychology</t>
    </r>
  </si>
  <si>
    <r>
      <t xml:space="preserve">JAMA Otolaryngology </t>
    </r>
    <r>
      <rPr>
        <sz val="11"/>
        <rFont val="Times New Roman"/>
        <family val="1"/>
      </rPr>
      <t>Head and Neck</t>
    </r>
    <r>
      <rPr>
        <sz val="12"/>
        <rFont val="Times New Roman"/>
        <family val="1"/>
      </rPr>
      <t xml:space="preserve"> Surgery</t>
    </r>
  </si>
  <si>
    <t>Journal of Laryngology and 
Voice</t>
  </si>
  <si>
    <t>Journal of Cognitive 
Neuroscience</t>
  </si>
  <si>
    <t>Child Language Teaching 
and Therapy</t>
  </si>
  <si>
    <t>Communication Disorders 
Quarterly</t>
  </si>
  <si>
    <t>International Journal of 
Bilingualism</t>
  </si>
  <si>
    <t>Journal of Learning 
Disabilities</t>
  </si>
  <si>
    <t>Journal of Psycholinguistic 
Research</t>
  </si>
  <si>
    <t>Deafness and Education 
International</t>
  </si>
  <si>
    <t>Hearing Balance and 
Communication</t>
  </si>
  <si>
    <t>International Journal of 
Audiology</t>
  </si>
  <si>
    <r>
      <t>International</t>
    </r>
    <r>
      <rPr>
        <sz val="11"/>
        <rFont val="Times New Roman"/>
        <family val="1"/>
      </rPr>
      <t xml:space="preserve"> Journal of Language and Communication</t>
    </r>
    <r>
      <rPr>
        <sz val="12"/>
        <rFont val="Times New Roman"/>
        <family val="1"/>
      </rPr>
      <t xml:space="preserve"> Disorders
</t>
    </r>
  </si>
  <si>
    <t xml:space="preserve">Dr Roopa Vohra, Executive Editor.
Disabilities and Impairments
AKSHAT PUBLICATIONS
T-10 Usha Chambers Ashok Vihar Central Market, Delhi- 110052 (India).
Tel : 011-47025690 ; 011-272417230 Mobile : 9810053120, 9810053620
Email : drroopavohra@gmail.com disabilitiesimpairments@gmail.com
</t>
  </si>
  <si>
    <t xml:space="preserve">1) Globe Publications: Bharti Gogia bgogia@globepub.com;
2) Total Library Solutions: Mansi Saini mansi@tlsindia.com;
3) GIST: Dinesh Patwal dpatwal@gist.in
 </t>
  </si>
  <si>
    <t xml:space="preserve">Acceptance of 
Direct Order </t>
  </si>
  <si>
    <t>Publisher's Contact details for 
Direct Ordering</t>
  </si>
  <si>
    <t>No, All three are authorized agents for AIP Publishing LLC.</t>
  </si>
  <si>
    <t xml:space="preserve">The following contacts can assist you with a subscription.
Globe Publications: Bharti Gogia bgogia@globepub.com;
Total Library Solutions: Mansi Saini mansi@tlsindia.com;
GIST: Dinesh Patwal dpatwal@gist.in 
All three are authorized agents for AIP Publishing LLC.
 </t>
  </si>
  <si>
    <t>Yes, Orders for 2023 will be accepted beginning on September 1, 2022</t>
  </si>
  <si>
    <t>Council for Exceptional Children (CEC) 
PO Box 79026
Baltimore, MD 21279-0026  
Phone toll free: 888-232-7733 
Phone: 703-620-3660 
Fax purchase order or credit card 
information to: 703-264-9494</t>
  </si>
  <si>
    <t>This email serves as confirmation that CEC has received your request and will review it as soon as possible. Please allow two business days for your request to be completed.  We accept ACH (electronic check directly from a bank) and credit card payments.</t>
  </si>
  <si>
    <t>No response from the publisher</t>
  </si>
  <si>
    <t xml:space="preserve">Yes, proprietary certificate is attached </t>
  </si>
  <si>
    <t>Yes,  Subscription form is attached. We accept ACH (electronic check directly from a bank) and credit card payments.</t>
  </si>
  <si>
    <t>Aftab Alam
Territory Sales Manager -Karnataka I Academic I Print and Digital Products
Cambridge University Press &amp; Assessment
3rd Floor Splendor Forum | Plot No. 3,  Jasola District Centre | New Delhi-110025
Tele Phone : +91 11 43543500        Mobile : +91 7795045801 Email : afalam@cambridge.org, aftab.alam2@cambridge.org</t>
  </si>
  <si>
    <t>Yes, we accept direct orders from Institutes.</t>
  </si>
  <si>
    <t>Pushpendra Rajput
General Manager – Sales (E-Resources &amp; Print)
Feel Books (P) Ltd
4381/4, Ansari Rd, Darya Ganj,
New Delhi, Delhi 110002
Email: prajput@feelbooks.in
Mob: +91-9015043442
Tel: +91-11-47472600 (O) | +91-11-47472634 (D)</t>
  </si>
  <si>
    <t xml:space="preserve">Neha Shukla
Inside Sales Executive | Emerald Group 
Mobile: +91 9953761311
E-mail:nshukla@emerald.com           </t>
  </si>
  <si>
    <t>Ailsa Parkin
Equinox Publishing Limited
Office 415, The Workstation
15 Paternoster Row
Sheffield, S1 2BX, UK</t>
  </si>
  <si>
    <t>SPUR Infosolutions has been appointed as the exclusive partner in India for JAMA Network (Print Journal) as well as for IEEE Single Titles (Print, Online &amp; Combination of Print + Online).</t>
  </si>
  <si>
    <t xml:space="preserve">SPUR Infosolutions
A-26, Ground Floor
FIEE Complex, Okhla Industrial Area Phase - 2
New Delhi - 110020
support@spurinfo.com
</t>
  </si>
  <si>
    <t>Johns Hopkins University Press,
Journals Division, 
PO Box 19966, 
Baltimore, 
MD 21211-0966.Phone :800-548-1784 
Email : support@mail.jhup.ladesk.com,
jrnlcirc@jh.edu</t>
  </si>
  <si>
    <t>1)Allied publisher</t>
  </si>
  <si>
    <t>Ovid Technologies Inc.
(Bank of America)
4603 Paysphere Circle,
Chicago, IL 60674</t>
  </si>
  <si>
    <t>Jyoti Sarang
Senior Associates-Subscriptions
Health Learning, Research &amp; Practice
Office +91 02261151845
Jyoti.Sarang@wolterskluwer.com
A-202, 2nd Floor,
The Qube, C.T.S. No.1498A/2 Village Marol
Andheri (East),
Mumbai-400059</t>
  </si>
  <si>
    <t>Journals &amp; Digital Products Customer Service
MIT Press | Journals &amp; Digital Products Customer Service
One Broadway, Floor 12
Cambridge MA 02142
https://mitpress.atlassian.net/servicedesk/
tel 617 253 2889
US/Canada 800 207 8354
fax 617 577 1545</t>
  </si>
  <si>
    <t>1) Print Option : Heather Carraway
Administrative Assistant
National Association of Teachers of Singing, Inc. (NATS)
9957 Moorings Dr. Suite 401
Jacksonville, FL 32257
Phone: 904-992-9101
Email: heather@nats.org                                       2)Online Option: Project MUSE
Website: https://muse.jhu.edu/
Address: 2715 North Charles Street, Baltimore, Maryland, USA 21218
Phone: +1 (410) 516-6989
email: muse@jh.edu</t>
  </si>
  <si>
    <t>Once payment is received in GBP either directly or through an agent, the title will be activated.</t>
  </si>
  <si>
    <t>Adnan Mehdi
Executive - Customer Service Journals 
SAGE Publications India Pvt. Ltd. 
B-1/I-1, Mohan Cooperative Industrial Estate 
Mathura Road, Post Bag 7, New Delhi 110 044 
INDIA  
T: +91 (11) 40639404 
F: +91 (11) 4053 9234 
www.sagepublishing.com</t>
  </si>
  <si>
    <t>1)Allied Publishers subscription agency
2)Creative Books &amp; periodicals
3)Global Information System Technology
4)Higginbotham’s &amp; Co
5)Sita Infobytes Solutions Pvt ltd
6)Trans Asian Magazine company
7)Balani Infotech
8)Central News Agency
9)Consortium Books
10)Cyber Info services
11)Globe Publication Pvt ltd
12)Indica Technologies &amp; services
13)International Subscription Agency
14)Narosa Book Distributors
15)Rhino International Agencies
16)Sarath Book house
17)United Book Periodicals</t>
  </si>
  <si>
    <t>Taylor &amp; Francis 
2-4 Park Square, 
Milton Park, 
Abingdon, 
Oxfordshire OX14 4RN
Tel: +44 (0) 20 7017 6000; 
Fax: +44 (0) 20 7017 6336</t>
  </si>
  <si>
    <t xml:space="preserve">1)Allied Publishers Subscription Agency - Bangalore
2)Balani Infotech Pvt. Ltd
3)Globe Publications Pvt Ltd
4)Informatics India Limited
5)Total Library Solutions India
6)Veda Library Solutions
 </t>
  </si>
  <si>
    <t>S.R.Varun
Regional Manager- Institutional Sales
No.14 ,Dr. Rajkumar Road , 4th N Block Rajaji Nagar
Bangalore-560010
Phone:-+91 98450 25926/ +91 9880788596
email: vsr@wiley.com</t>
  </si>
  <si>
    <t xml:space="preserve">Libby Bauer  
Director of Operations &amp; Product Management  
Serial Publications  
American Speech-Language-Hearing Association 
(P) 888-498-6699 
(F) 301-296-8590 </t>
  </si>
  <si>
    <t>Dr. Panch. Ramalingam
Editor, JIAAP
Visit us: www.jiaap.org.in 
Email : journaliaap@gmail.com</t>
  </si>
  <si>
    <t>Jyotsna Kohli
Manager - Ordering &amp; Billing
Globe Publication Pvt. Ltd.
E: jkohli@globepub.com
E: orders@globepub.com
P:  +91 11 45055555 Extn.: 516</t>
  </si>
  <si>
    <t xml:space="preserve">Abhishek Gupta
Territory Manager – South India
Journals and Online Products
Oxford University Press
Tel: +91 7411071685
E-mail: abhishek.gupta2@oup.com  | www.oxfordjournals.org
</t>
  </si>
  <si>
    <t>EBSCO International Inc International Area Manager - India, BD, SL, Nepal
IEEE 
Mumbai Metropolitan Region
Email : c.dmello@ieee.org, 
mrudrappa@ebsco.com</t>
  </si>
  <si>
    <t xml:space="preserve">1)Allied Publishers Subscriptions Agency
2)Creative Books and Periodicals Pvt. Ltd
3)Global Periodicals and Books
4)Globe Subscription Agency
5)JSS India Pvt LTd
6)Mother India Associates
7)Rhino International
9)Standard Book Co
10)Total IT
11)Total Library Solutions
</t>
  </si>
  <si>
    <t>1)International Subscription Agency vipin@isa.in
2)Allied Publishers Subscription Agency subscription@alliedpublishers.com
3)Total I. T. Solutions Pvt Ltd order@totalit.co.in
4)Hindustan Book Agency dk.jain@hindbook.com</t>
  </si>
  <si>
    <t>Journal Subscription for the year 2023</t>
  </si>
  <si>
    <t xml:space="preserve">1)Allied publisher subscription agency
2)GIST
3)Globe
</t>
  </si>
  <si>
    <t>1)Allied Publishers Subs. Agency – Bangalore</t>
  </si>
  <si>
    <t>1)Allied publisher - Bangalore</t>
  </si>
  <si>
    <t xml:space="preserve">1)Allied Publishers
2)Central News Agencies
3)Total library solutions </t>
  </si>
  <si>
    <t>Total Recommendations</t>
  </si>
  <si>
    <t>The Journal of Geronology Series B : Psychological Sciences and Social Sciences</t>
  </si>
  <si>
    <t>Total Subscription Price Aprpox.</t>
  </si>
  <si>
    <t>No</t>
  </si>
  <si>
    <t xml:space="preserve">
</t>
  </si>
  <si>
    <t xml:space="preserve">Yes </t>
  </si>
  <si>
    <t>Manish Patil
+91 9820201909
m.patil@karger.com
Allschwilerstrasse 10, 4055 Basel, Switzerland)</t>
  </si>
  <si>
    <t>Yes.</t>
  </si>
  <si>
    <t xml:space="preserve">Yes, through Project MUSE. </t>
  </si>
  <si>
    <t>No. Through Ebsco</t>
  </si>
  <si>
    <t>Any authorized vendor</t>
  </si>
</sst>
</file>

<file path=xl/styles.xml><?xml version="1.0" encoding="utf-8"?>
<styleSheet xmlns="http://schemas.openxmlformats.org/spreadsheetml/2006/main">
  <numFmts count="5">
    <numFmt numFmtId="164" formatCode="_ [$₹-4009]\ * #,##0.00_ ;_ [$₹-4009]\ * \-#,##0.00_ ;_ [$₹-4009]\ * &quot;-&quot;??_ ;_ @_ "/>
    <numFmt numFmtId="165" formatCode="_-[$£-809]* #,##0.00_-;\-[$£-809]* #,##0.00_-;_-[$£-809]* &quot;-&quot;??_-;_-@_-"/>
    <numFmt numFmtId="166" formatCode="_-[$$-409]* #,##0.00_ ;_-[$$-409]* \-#,##0.00\ ;_-[$$-409]* &quot;-&quot;??_ ;_-@_ "/>
    <numFmt numFmtId="167" formatCode="_ [$€-2]\ * #,##0.00_ ;_ [$€-2]\ * \-#,##0.00_ ;_ [$€-2]\ * &quot;-&quot;??_ ;_ @_ "/>
    <numFmt numFmtId="168" formatCode="_-* #,##0.00\ [$CHF-100C]_-;\-* #,##0.00\ [$CHF-100C]_-;_-* &quot;-&quot;??\ [$CHF-100C]_-;_-@_-"/>
  </numFmts>
  <fonts count="36">
    <font>
      <sz val="11"/>
      <color theme="1"/>
      <name val="Calibri"/>
      <family val="2"/>
      <scheme val="minor"/>
    </font>
    <font>
      <sz val="12"/>
      <color rgb="FF000000"/>
      <name val="Times New Roman"/>
      <family val="1"/>
    </font>
    <font>
      <sz val="11"/>
      <color theme="1"/>
      <name val="Calibri"/>
      <family val="2"/>
      <scheme val="minor"/>
    </font>
    <font>
      <sz val="11"/>
      <color rgb="FFFF0000"/>
      <name val="Calibri"/>
      <family val="2"/>
      <scheme val="minor"/>
    </font>
    <font>
      <sz val="12"/>
      <color rgb="FFFF0000"/>
      <name val="Times New Roman"/>
      <family val="1"/>
    </font>
    <font>
      <b/>
      <sz val="11"/>
      <color theme="1"/>
      <name val="Calibri"/>
      <family val="2"/>
      <scheme val="minor"/>
    </font>
    <font>
      <sz val="11"/>
      <color rgb="FF000000"/>
      <name val="Times New Roman"/>
      <family val="1"/>
    </font>
    <font>
      <sz val="9"/>
      <color theme="1"/>
      <name val="Calibri Light"/>
      <family val="2"/>
    </font>
    <font>
      <b/>
      <sz val="9"/>
      <color theme="1"/>
      <name val="Calibri Light"/>
      <family val="2"/>
    </font>
    <font>
      <u/>
      <sz val="9"/>
      <color theme="1"/>
      <name val="Calibri Light"/>
      <family val="2"/>
    </font>
    <font>
      <sz val="11"/>
      <color theme="1"/>
      <name val="Wingdings"/>
      <charset val="2"/>
    </font>
    <font>
      <b/>
      <sz val="8"/>
      <color theme="1"/>
      <name val="Calibri Light"/>
      <family val="2"/>
    </font>
    <font>
      <sz val="12"/>
      <name val="Times New Roman"/>
      <family val="1"/>
    </font>
    <font>
      <sz val="11"/>
      <name val="Calibri"/>
      <family val="2"/>
      <scheme val="minor"/>
    </font>
    <font>
      <sz val="12"/>
      <color theme="1"/>
      <name val="Times New Roman"/>
      <family val="1"/>
    </font>
    <font>
      <sz val="9"/>
      <color theme="1"/>
      <name val="Arial"/>
      <family val="2"/>
    </font>
    <font>
      <sz val="12"/>
      <color theme="1"/>
      <name val="Calibri"/>
      <family val="2"/>
      <scheme val="minor"/>
    </font>
    <font>
      <b/>
      <sz val="12"/>
      <color theme="1"/>
      <name val="Calibri"/>
      <family val="2"/>
      <scheme val="minor"/>
    </font>
    <font>
      <sz val="11"/>
      <name val="Times New Roman"/>
      <family val="1"/>
    </font>
    <font>
      <sz val="11"/>
      <color rgb="FF0A0A0A"/>
      <name val="Arial"/>
      <family val="2"/>
    </font>
    <font>
      <sz val="11"/>
      <color rgb="FF333333"/>
      <name val="Arial"/>
      <family val="2"/>
    </font>
    <font>
      <sz val="9"/>
      <color rgb="FF000000"/>
      <name val="Times New Roman"/>
      <family val="1"/>
    </font>
    <font>
      <b/>
      <sz val="9"/>
      <color theme="1"/>
      <name val="Calibri"/>
      <family val="2"/>
      <scheme val="minor"/>
    </font>
    <font>
      <sz val="10"/>
      <name val="Times New Roman"/>
      <family val="1"/>
    </font>
    <font>
      <sz val="10"/>
      <color rgb="FF0A0A0A"/>
      <name val="Arial"/>
      <family val="2"/>
    </font>
    <font>
      <sz val="10"/>
      <color rgb="FF333333"/>
      <name val="Arial"/>
      <family val="2"/>
    </font>
    <font>
      <sz val="8"/>
      <color rgb="FF000000"/>
      <name val="Times New Roman"/>
      <family val="1"/>
    </font>
    <font>
      <sz val="8"/>
      <color theme="1"/>
      <name val="Times New Roman"/>
      <family val="1"/>
    </font>
    <font>
      <sz val="10"/>
      <color theme="1"/>
      <name val="Calibri"/>
      <family val="2"/>
      <scheme val="minor"/>
    </font>
    <font>
      <b/>
      <u/>
      <sz val="14"/>
      <color theme="1"/>
      <name val="Calibri"/>
      <family val="2"/>
      <scheme val="minor"/>
    </font>
    <font>
      <sz val="14"/>
      <color theme="1"/>
      <name val="Calibri"/>
      <family val="2"/>
      <scheme val="minor"/>
    </font>
    <font>
      <sz val="11"/>
      <color rgb="FF201F1E"/>
      <name val="Calibri"/>
      <family val="2"/>
      <scheme val="minor"/>
    </font>
    <font>
      <sz val="8"/>
      <color theme="1"/>
      <name val="Calibri"/>
      <family val="2"/>
      <scheme val="minor"/>
    </font>
    <font>
      <b/>
      <sz val="10"/>
      <color theme="1"/>
      <name val="Calibri"/>
      <family val="2"/>
      <scheme val="minor"/>
    </font>
    <font>
      <b/>
      <sz val="12"/>
      <color rgb="FF000000"/>
      <name val="Times New Roman"/>
      <family val="1"/>
    </font>
    <font>
      <sz val="8"/>
      <color rgb="FFFF000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59">
    <xf numFmtId="0" fontId="0" fillId="0" borderId="0" xfId="0"/>
    <xf numFmtId="0" fontId="5" fillId="0" borderId="0" xfId="0" applyFont="1" applyAlignment="1">
      <alignment horizontal="center"/>
    </xf>
    <xf numFmtId="0" fontId="1" fillId="0" borderId="1" xfId="0" applyFont="1" applyBorder="1" applyAlignment="1">
      <alignment vertical="center"/>
    </xf>
    <xf numFmtId="0" fontId="4" fillId="0" borderId="1" xfId="0" applyFont="1" applyBorder="1" applyAlignment="1">
      <alignment vertical="center" shrinkToFit="1"/>
    </xf>
    <xf numFmtId="0" fontId="0" fillId="0" borderId="1" xfId="0" applyBorder="1"/>
    <xf numFmtId="166" fontId="0" fillId="0" borderId="1" xfId="0" applyNumberFormat="1" applyBorder="1"/>
    <xf numFmtId="165" fontId="0" fillId="0" borderId="1" xfId="0" applyNumberFormat="1" applyBorder="1"/>
    <xf numFmtId="167" fontId="0" fillId="0" borderId="1" xfId="0" applyNumberFormat="1" applyBorder="1"/>
    <xf numFmtId="0" fontId="7" fillId="0" borderId="1" xfId="0" applyFont="1" applyBorder="1" applyAlignment="1">
      <alignment vertical="top" wrapText="1" shrinkToFit="1"/>
    </xf>
    <xf numFmtId="164" fontId="0" fillId="0" borderId="1" xfId="0" applyNumberFormat="1" applyBorder="1"/>
    <xf numFmtId="168" fontId="0" fillId="0" borderId="1" xfId="0" applyNumberFormat="1" applyBorder="1" applyAlignment="1">
      <alignment shrinkToFit="1"/>
    </xf>
    <xf numFmtId="0" fontId="0" fillId="0" borderId="1" xfId="0" applyBorder="1" applyAlignment="1">
      <alignment horizontal="center"/>
    </xf>
    <xf numFmtId="0" fontId="6" fillId="0" borderId="1" xfId="0" applyFont="1" applyBorder="1" applyAlignment="1">
      <alignment vertical="center"/>
    </xf>
    <xf numFmtId="0" fontId="0" fillId="0" borderId="0" xfId="0" applyAlignment="1">
      <alignment textRotation="84"/>
    </xf>
    <xf numFmtId="0" fontId="10" fillId="0" borderId="1" xfId="0" applyFont="1" applyBorder="1"/>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left" vertical="top" wrapText="1" shrinkToFit="1"/>
    </xf>
    <xf numFmtId="164" fontId="0" fillId="0" borderId="0" xfId="0" applyNumberFormat="1"/>
    <xf numFmtId="2" fontId="0" fillId="0" borderId="1" xfId="0" applyNumberFormat="1" applyBorder="1"/>
    <xf numFmtId="164" fontId="0" fillId="0" borderId="1" xfId="0" applyNumberFormat="1" applyBorder="1" applyAlignment="1">
      <alignment shrinkToFit="1"/>
    </xf>
    <xf numFmtId="0" fontId="12" fillId="0" borderId="1" xfId="0" applyFont="1" applyBorder="1" applyAlignment="1">
      <alignment vertical="center" shrinkToFit="1"/>
    </xf>
    <xf numFmtId="0" fontId="13" fillId="0" borderId="1" xfId="0" applyFont="1" applyBorder="1"/>
    <xf numFmtId="164" fontId="13" fillId="0" borderId="1" xfId="0" applyNumberFormat="1" applyFont="1" applyBorder="1"/>
    <xf numFmtId="166" fontId="13" fillId="0" borderId="1" xfId="0" applyNumberFormat="1" applyFont="1" applyBorder="1"/>
    <xf numFmtId="166" fontId="13" fillId="0" borderId="1" xfId="0" applyNumberFormat="1" applyFont="1" applyBorder="1" applyAlignment="1"/>
    <xf numFmtId="165" fontId="13" fillId="0" borderId="1" xfId="0" applyNumberFormat="1" applyFont="1" applyBorder="1"/>
    <xf numFmtId="167" fontId="13" fillId="0" borderId="1" xfId="0" applyNumberFormat="1" applyFont="1" applyBorder="1"/>
    <xf numFmtId="0" fontId="13" fillId="0" borderId="1" xfId="0" applyFont="1" applyBorder="1" applyAlignment="1">
      <alignment shrinkToFit="1"/>
    </xf>
    <xf numFmtId="168" fontId="13" fillId="0" borderId="1" xfId="0" applyNumberFormat="1" applyFont="1" applyBorder="1" applyAlignment="1">
      <alignment shrinkToFit="1"/>
    </xf>
    <xf numFmtId="166" fontId="13" fillId="0" borderId="1" xfId="0" applyNumberFormat="1" applyFont="1" applyFill="1" applyBorder="1"/>
    <xf numFmtId="0" fontId="12" fillId="0" borderId="1" xfId="0" applyFont="1" applyFill="1" applyBorder="1" applyAlignment="1">
      <alignment vertical="center" shrinkToFit="1"/>
    </xf>
    <xf numFmtId="0" fontId="14" fillId="0" borderId="1" xfId="0" applyFont="1" applyBorder="1" applyAlignment="1">
      <alignment vertical="center" shrinkToFit="1"/>
    </xf>
    <xf numFmtId="0" fontId="0" fillId="0" borderId="1" xfId="0" applyFont="1" applyBorder="1"/>
    <xf numFmtId="164" fontId="0" fillId="0" borderId="1" xfId="0" applyNumberFormat="1" applyFont="1" applyBorder="1"/>
    <xf numFmtId="164" fontId="0" fillId="0" borderId="1" xfId="0" applyNumberFormat="1" applyFont="1" applyBorder="1" applyAlignment="1">
      <alignment shrinkToFit="1"/>
    </xf>
    <xf numFmtId="166" fontId="0" fillId="0" borderId="1" xfId="0" applyNumberFormat="1" applyFont="1" applyBorder="1"/>
    <xf numFmtId="2" fontId="0" fillId="0" borderId="1" xfId="0" applyNumberFormat="1" applyFont="1" applyBorder="1"/>
    <xf numFmtId="166" fontId="0" fillId="0" borderId="1" xfId="0" applyNumberFormat="1" applyFont="1" applyBorder="1" applyAlignment="1"/>
    <xf numFmtId="165" fontId="0" fillId="0" borderId="1" xfId="0" applyNumberFormat="1" applyFont="1" applyBorder="1"/>
    <xf numFmtId="167" fontId="0" fillId="0" borderId="1" xfId="0" applyNumberFormat="1" applyFont="1" applyBorder="1"/>
    <xf numFmtId="0" fontId="0" fillId="0" borderId="1" xfId="0" applyFont="1" applyBorder="1" applyAlignment="1">
      <alignment shrinkToFit="1"/>
    </xf>
    <xf numFmtId="168" fontId="0" fillId="0" borderId="1" xfId="0" applyNumberFormat="1" applyFont="1" applyBorder="1" applyAlignment="1">
      <alignment shrinkToFit="1"/>
    </xf>
    <xf numFmtId="164" fontId="15" fillId="0" borderId="1" xfId="0" applyNumberFormat="1" applyFont="1" applyBorder="1"/>
    <xf numFmtId="166" fontId="0" fillId="0" borderId="1" xfId="0" applyNumberFormat="1" applyFont="1" applyFill="1" applyBorder="1"/>
    <xf numFmtId="164" fontId="5" fillId="0" borderId="0" xfId="0" applyNumberFormat="1" applyFont="1"/>
    <xf numFmtId="0" fontId="5" fillId="0" borderId="0" xfId="0" applyFont="1"/>
    <xf numFmtId="164" fontId="17" fillId="0" borderId="0" xfId="0" applyNumberFormat="1" applyFont="1" applyAlignment="1">
      <alignment shrinkToFit="1"/>
    </xf>
    <xf numFmtId="0" fontId="0" fillId="0" borderId="0" xfId="0" applyAlignment="1">
      <alignment horizontal="left"/>
    </xf>
    <xf numFmtId="0" fontId="3" fillId="0" borderId="1" xfId="0" applyFont="1" applyBorder="1"/>
    <xf numFmtId="0" fontId="4" fillId="0" borderId="1" xfId="0" applyFont="1" applyFill="1" applyBorder="1" applyAlignment="1">
      <alignment vertical="center" shrinkToFit="1"/>
    </xf>
    <xf numFmtId="0" fontId="17" fillId="0" borderId="1" xfId="0" applyFont="1" applyBorder="1" applyAlignment="1">
      <alignment horizontal="center"/>
    </xf>
    <xf numFmtId="0" fontId="17" fillId="0" borderId="1" xfId="0" applyFont="1" applyFill="1" applyBorder="1" applyAlignment="1">
      <alignment horizontal="center"/>
    </xf>
    <xf numFmtId="0" fontId="12" fillId="0" borderId="1" xfId="0" applyFont="1" applyBorder="1" applyAlignment="1">
      <alignment vertical="center" wrapText="1" shrinkToFit="1"/>
    </xf>
    <xf numFmtId="0" fontId="12" fillId="0" borderId="1" xfId="0" applyFont="1" applyBorder="1" applyAlignment="1">
      <alignment vertical="center"/>
    </xf>
    <xf numFmtId="0" fontId="18" fillId="0" borderId="1" xfId="0" applyFont="1" applyBorder="1" applyAlignment="1">
      <alignment vertical="center"/>
    </xf>
    <xf numFmtId="0" fontId="5" fillId="0" borderId="1" xfId="0" applyFont="1" applyBorder="1" applyAlignment="1">
      <alignment textRotation="90"/>
    </xf>
    <xf numFmtId="0" fontId="16" fillId="0" borderId="1" xfId="0" applyFont="1" applyBorder="1"/>
    <xf numFmtId="0" fontId="0" fillId="0" borderId="1" xfId="0" applyBorder="1" applyAlignment="1">
      <alignment vertical="center"/>
    </xf>
    <xf numFmtId="0" fontId="20" fillId="0" borderId="0" xfId="0" applyFont="1"/>
    <xf numFmtId="0" fontId="1" fillId="0" borderId="1" xfId="0" applyFont="1" applyBorder="1" applyAlignment="1">
      <alignment vertical="center" wrapText="1"/>
    </xf>
    <xf numFmtId="0" fontId="14" fillId="0" borderId="1" xfId="0" applyFont="1" applyBorder="1" applyAlignment="1">
      <alignment vertical="center" wrapText="1"/>
    </xf>
    <xf numFmtId="0" fontId="19" fillId="0" borderId="1" xfId="0" applyFont="1" applyBorder="1"/>
    <xf numFmtId="0" fontId="20" fillId="0" borderId="1" xfId="0" applyFont="1" applyBorder="1"/>
    <xf numFmtId="0" fontId="6" fillId="0" borderId="1" xfId="0" applyFont="1" applyBorder="1" applyAlignment="1">
      <alignment vertical="center" wrapText="1"/>
    </xf>
    <xf numFmtId="0" fontId="5" fillId="0" borderId="1" xfId="0" applyFont="1" applyBorder="1" applyAlignment="1">
      <alignment horizontal="center" vertical="center" textRotation="75"/>
    </xf>
    <xf numFmtId="0" fontId="17" fillId="0" borderId="2" xfId="0" applyFont="1" applyBorder="1" applyAlignment="1">
      <alignment horizontal="center"/>
    </xf>
    <xf numFmtId="0" fontId="5" fillId="0" borderId="3" xfId="0" applyFont="1" applyBorder="1" applyAlignment="1">
      <alignment horizontal="center" vertical="center"/>
    </xf>
    <xf numFmtId="0" fontId="5" fillId="0" borderId="1" xfId="0" applyFont="1" applyBorder="1" applyAlignment="1">
      <alignment horizontal="center" vertical="center" textRotation="75" wrapText="1"/>
    </xf>
    <xf numFmtId="0" fontId="0" fillId="0" borderId="1" xfId="0"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textRotation="90"/>
    </xf>
    <xf numFmtId="0" fontId="14" fillId="0" borderId="1" xfId="0" applyFont="1" applyBorder="1" applyAlignment="1">
      <alignment horizontal="left" vertical="center" shrinkToFit="1"/>
    </xf>
    <xf numFmtId="2" fontId="0" fillId="0" borderId="1" xfId="0" applyNumberFormat="1" applyFont="1" applyBorder="1" applyAlignment="1">
      <alignment horizontal="left"/>
    </xf>
    <xf numFmtId="164" fontId="0" fillId="0" borderId="1" xfId="0" applyNumberFormat="1" applyFont="1" applyBorder="1" applyAlignment="1">
      <alignment horizontal="left"/>
    </xf>
    <xf numFmtId="0" fontId="0" fillId="0" borderId="1" xfId="0" applyBorder="1" applyAlignment="1">
      <alignment horizontal="left"/>
    </xf>
    <xf numFmtId="0" fontId="4" fillId="0" borderId="1" xfId="0" applyFont="1" applyBorder="1" applyAlignment="1">
      <alignment horizontal="left" vertical="center" shrinkToFit="1"/>
    </xf>
    <xf numFmtId="0" fontId="3" fillId="0" borderId="1" xfId="0" applyFont="1" applyBorder="1" applyAlignment="1">
      <alignment horizontal="left"/>
    </xf>
    <xf numFmtId="0" fontId="0" fillId="0" borderId="1" xfId="0" applyFont="1" applyBorder="1" applyAlignment="1">
      <alignment horizontal="left" shrinkToFit="1"/>
    </xf>
    <xf numFmtId="0" fontId="4" fillId="0" borderId="1" xfId="0" applyFont="1" applyFill="1" applyBorder="1" applyAlignment="1">
      <alignment horizontal="left" vertical="center" shrinkToFit="1"/>
    </xf>
    <xf numFmtId="2" fontId="0" fillId="0" borderId="1" xfId="0" applyNumberFormat="1" applyBorder="1" applyAlignment="1">
      <alignment horizontal="left"/>
    </xf>
    <xf numFmtId="0" fontId="1" fillId="0" borderId="1"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shrinkToFit="1"/>
    </xf>
    <xf numFmtId="0" fontId="5" fillId="0" borderId="1" xfId="0" applyFont="1" applyBorder="1" applyAlignment="1">
      <alignment horizontal="center" vertical="center" wrapText="1"/>
    </xf>
    <xf numFmtId="0" fontId="0" fillId="0" borderId="0" xfId="0" applyBorder="1"/>
    <xf numFmtId="0" fontId="5" fillId="0" borderId="0" xfId="0" applyFont="1" applyBorder="1" applyAlignment="1">
      <alignment horizontal="center" vertical="center" textRotation="75"/>
    </xf>
    <xf numFmtId="0" fontId="5" fillId="0" borderId="0" xfId="0" applyFont="1" applyBorder="1" applyAlignment="1">
      <alignment horizontal="center" vertical="center"/>
    </xf>
    <xf numFmtId="0" fontId="14" fillId="0" borderId="0" xfId="0" applyFont="1" applyBorder="1" applyAlignment="1">
      <alignment vertical="center" shrinkToFit="1"/>
    </xf>
    <xf numFmtId="0" fontId="1" fillId="0" borderId="0" xfId="0" applyFont="1" applyBorder="1" applyAlignment="1">
      <alignment vertical="center" wrapText="1"/>
    </xf>
    <xf numFmtId="0" fontId="12" fillId="0" borderId="0" xfId="0" applyFont="1" applyBorder="1" applyAlignment="1">
      <alignment vertical="center" shrinkToFit="1"/>
    </xf>
    <xf numFmtId="0" fontId="4" fillId="0" borderId="0" xfId="0" applyFont="1" applyBorder="1" applyAlignment="1">
      <alignment vertical="center" shrinkToFit="1"/>
    </xf>
    <xf numFmtId="0" fontId="14" fillId="0" borderId="0" xfId="0" applyFont="1" applyBorder="1" applyAlignment="1">
      <alignment vertical="center" wrapText="1"/>
    </xf>
    <xf numFmtId="0" fontId="0" fillId="0" borderId="0" xfId="0" applyFont="1" applyBorder="1" applyAlignment="1">
      <alignment shrinkToFit="1"/>
    </xf>
    <xf numFmtId="0" fontId="19" fillId="0" borderId="0" xfId="0" applyFont="1" applyBorder="1"/>
    <xf numFmtId="0" fontId="20" fillId="0" borderId="0" xfId="0" applyFont="1" applyBorder="1"/>
    <xf numFmtId="0" fontId="4" fillId="0" borderId="0" xfId="0" applyFont="1" applyFill="1" applyBorder="1" applyAlignment="1">
      <alignment vertical="center" shrinkToFit="1"/>
    </xf>
    <xf numFmtId="0" fontId="1"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xf>
    <xf numFmtId="0" fontId="5" fillId="0" borderId="1" xfId="0" applyFont="1" applyBorder="1" applyAlignment="1">
      <alignment textRotation="90" wrapText="1"/>
    </xf>
    <xf numFmtId="0" fontId="12" fillId="0" borderId="2" xfId="0" applyFont="1" applyBorder="1" applyAlignment="1">
      <alignment vertical="center" shrinkToFit="1"/>
    </xf>
    <xf numFmtId="0" fontId="13" fillId="0" borderId="2" xfId="0" applyFont="1" applyBorder="1" applyAlignment="1">
      <alignment shrinkToFit="1"/>
    </xf>
    <xf numFmtId="0" fontId="12" fillId="0" borderId="2" xfId="0" applyFont="1" applyFill="1" applyBorder="1" applyAlignment="1">
      <alignment vertical="center" shrinkToFit="1"/>
    </xf>
    <xf numFmtId="0" fontId="12" fillId="0" borderId="2" xfId="0" applyFont="1" applyBorder="1" applyAlignment="1">
      <alignment vertical="center"/>
    </xf>
    <xf numFmtId="0" fontId="18" fillId="0" borderId="2" xfId="0" applyFont="1" applyBorder="1" applyAlignment="1">
      <alignment vertical="center"/>
    </xf>
    <xf numFmtId="0" fontId="12" fillId="0" borderId="3" xfId="0" applyFont="1" applyBorder="1" applyAlignment="1">
      <alignment vertical="center" shrinkToFit="1"/>
    </xf>
    <xf numFmtId="0" fontId="12" fillId="0" borderId="1" xfId="0" applyFont="1" applyBorder="1" applyAlignment="1">
      <alignment vertical="center" wrapText="1"/>
    </xf>
    <xf numFmtId="0" fontId="23" fillId="0" borderId="1" xfId="0" applyFont="1" applyBorder="1" applyAlignment="1">
      <alignment vertical="center" shrinkToFit="1"/>
    </xf>
    <xf numFmtId="0" fontId="24" fillId="0" borderId="1" xfId="0" applyFont="1" applyBorder="1"/>
    <xf numFmtId="0" fontId="25" fillId="0" borderId="1" xfId="0" applyFont="1" applyBorder="1"/>
    <xf numFmtId="164" fontId="0" fillId="0" borderId="1" xfId="0" applyNumberFormat="1" applyFont="1" applyBorder="1" applyAlignment="1">
      <alignment horizontal="left" shrinkToFit="1"/>
    </xf>
    <xf numFmtId="2" fontId="0" fillId="0" borderId="1" xfId="0" applyNumberFormat="1" applyFont="1" applyBorder="1" applyAlignment="1">
      <alignment horizontal="left" shrinkToFit="1"/>
    </xf>
    <xf numFmtId="2" fontId="0" fillId="0" borderId="1" xfId="0" applyNumberFormat="1" applyBorder="1" applyAlignment="1">
      <alignment horizontal="left" shrinkToFit="1"/>
    </xf>
    <xf numFmtId="0" fontId="26" fillId="0" borderId="1" xfId="0" applyFont="1" applyBorder="1" applyAlignment="1">
      <alignment vertical="center" wrapText="1"/>
    </xf>
    <xf numFmtId="0" fontId="27" fillId="0" borderId="1" xfId="0" applyFont="1" applyBorder="1" applyAlignment="1">
      <alignment vertical="center" wrapText="1"/>
    </xf>
    <xf numFmtId="164" fontId="3" fillId="0" borderId="1" xfId="0" applyNumberFormat="1" applyFont="1" applyBorder="1" applyAlignment="1">
      <alignment horizontal="left" shrinkToFit="1"/>
    </xf>
    <xf numFmtId="0" fontId="5" fillId="0" borderId="1" xfId="0" applyFont="1" applyBorder="1" applyAlignment="1">
      <alignment horizontal="center" vertical="center" textRotation="90"/>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64" fontId="28" fillId="0" borderId="1" xfId="0" applyNumberFormat="1" applyFont="1" applyBorder="1" applyAlignment="1">
      <alignment wrapText="1" shrinkToFit="1"/>
    </xf>
    <xf numFmtId="0" fontId="14" fillId="0" borderId="1" xfId="0" applyFont="1" applyBorder="1" applyAlignment="1">
      <alignment horizontal="left" vertical="center" wrapText="1" shrinkToFit="1"/>
    </xf>
    <xf numFmtId="0" fontId="32" fillId="0" borderId="1" xfId="0" applyFont="1" applyBorder="1" applyAlignment="1">
      <alignment wrapText="1"/>
    </xf>
    <xf numFmtId="0" fontId="0" fillId="0" borderId="1" xfId="0" applyBorder="1" applyAlignment="1">
      <alignment vertical="top" wrapText="1"/>
    </xf>
    <xf numFmtId="0" fontId="32" fillId="0" borderId="1" xfId="0" applyFont="1" applyBorder="1"/>
    <xf numFmtId="0" fontId="0" fillId="0" borderId="1" xfId="0" applyBorder="1" applyAlignment="1">
      <alignment wrapText="1"/>
    </xf>
    <xf numFmtId="0" fontId="31" fillId="0" borderId="1" xfId="0" applyFont="1" applyBorder="1" applyAlignment="1">
      <alignment wrapText="1"/>
    </xf>
    <xf numFmtId="0" fontId="0" fillId="0" borderId="1" xfId="0" applyFill="1" applyBorder="1" applyAlignment="1">
      <alignment horizontal="center" vertical="center"/>
    </xf>
    <xf numFmtId="0" fontId="0" fillId="0" borderId="1" xfId="0" applyBorder="1" applyAlignment="1">
      <alignment horizontal="center" wrapText="1"/>
    </xf>
    <xf numFmtId="0" fontId="0" fillId="0" borderId="1" xfId="0" applyBorder="1" applyAlignment="1"/>
    <xf numFmtId="0" fontId="32" fillId="0" borderId="1" xfId="0" applyFont="1" applyBorder="1" applyAlignment="1"/>
    <xf numFmtId="0" fontId="33" fillId="0" borderId="1" xfId="0" applyFont="1" applyBorder="1" applyAlignment="1">
      <alignment horizontal="center" vertical="center" wrapText="1"/>
    </xf>
    <xf numFmtId="0" fontId="33" fillId="0" borderId="1" xfId="0" applyFont="1" applyFill="1" applyBorder="1" applyAlignment="1">
      <alignment horizontal="center" vertical="center"/>
    </xf>
    <xf numFmtId="0" fontId="0" fillId="0" borderId="1" xfId="0" applyBorder="1" applyAlignment="1">
      <alignment horizontal="center" vertical="center"/>
    </xf>
    <xf numFmtId="166" fontId="0" fillId="0" borderId="1" xfId="0" applyNumberFormat="1" applyFont="1" applyBorder="1" applyAlignment="1">
      <alignment shrinkToFit="1"/>
    </xf>
    <xf numFmtId="164" fontId="0" fillId="0" borderId="0" xfId="0" applyNumberFormat="1" applyAlignment="1">
      <alignment shrinkToFit="1"/>
    </xf>
    <xf numFmtId="0" fontId="16" fillId="0" borderId="0" xfId="0" applyFont="1" applyBorder="1"/>
    <xf numFmtId="164" fontId="5" fillId="0" borderId="1" xfId="0" applyNumberFormat="1" applyFont="1" applyBorder="1" applyAlignment="1">
      <alignment horizontal="left" vertical="center" shrinkToFit="1"/>
    </xf>
    <xf numFmtId="0" fontId="34" fillId="0" borderId="5"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left" vertical="top" wrapText="1" shrinkToFit="1"/>
    </xf>
    <xf numFmtId="0" fontId="0" fillId="0" borderId="1" xfId="0" applyBorder="1" applyAlignment="1">
      <alignment horizontal="center" vertical="center"/>
    </xf>
    <xf numFmtId="0" fontId="29"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0" fillId="0" borderId="1" xfId="0" applyBorder="1" applyAlignment="1">
      <alignment horizontal="left" vertical="top" wrapText="1"/>
    </xf>
    <xf numFmtId="0" fontId="32" fillId="0" borderId="1" xfId="0" applyFont="1" applyBorder="1" applyAlignment="1">
      <alignment horizontal="left" vertical="top" wrapText="1"/>
    </xf>
    <xf numFmtId="0" fontId="0" fillId="0" borderId="2" xfId="0" applyBorder="1" applyAlignment="1"/>
    <xf numFmtId="0" fontId="0" fillId="0" borderId="3" xfId="0" applyBorder="1" applyAlignment="1"/>
    <xf numFmtId="0" fontId="0" fillId="0" borderId="1" xfId="0" applyBorder="1" applyAlignment="1">
      <alignment horizontal="left" vertical="top"/>
    </xf>
    <xf numFmtId="0" fontId="0" fillId="0" borderId="1" xfId="0" applyBorder="1" applyAlignment="1">
      <alignment horizontal="left" wrapText="1"/>
    </xf>
    <xf numFmtId="0" fontId="0" fillId="0" borderId="0" xfId="0" applyAlignment="1">
      <alignment horizontal="left"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xf>
    <xf numFmtId="0" fontId="3" fillId="0" borderId="1" xfId="0" applyFont="1" applyBorder="1" applyAlignment="1">
      <alignment wrapText="1"/>
    </xf>
    <xf numFmtId="0" fontId="35" fillId="0" borderId="1" xfId="0" applyFont="1" applyBorder="1" applyAlignment="1">
      <alignment wrapText="1"/>
    </xf>
    <xf numFmtId="0" fontId="0" fillId="0" borderId="1" xfId="0" applyBorder="1" applyAlignment="1">
      <alignment horizontal="left" shrinkToFit="1"/>
    </xf>
    <xf numFmtId="0" fontId="35" fillId="0" borderId="1" xfId="0" applyFont="1" applyBorder="1" applyAlignment="1">
      <alignment horizontal="left" vertical="top"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rtal.issn.org/resource/ISSN/2473-20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ortal.issn.org/resource/ISSN/2473-200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ortal.issn.org/resource/ISSN/2473-200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ortal.issn.org/resource/ISSN/2473-2001"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portal.issn.org/resource/ISSN/2473-200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rtal.issn.org/resource/ISSN/2473-2001" TargetMode="External"/></Relationships>
</file>

<file path=xl/worksheets/sheet1.xml><?xml version="1.0" encoding="utf-8"?>
<worksheet xmlns="http://schemas.openxmlformats.org/spreadsheetml/2006/main" xmlns:r="http://schemas.openxmlformats.org/officeDocument/2006/relationships">
  <dimension ref="A3:H96"/>
  <sheetViews>
    <sheetView view="pageLayout" topLeftCell="B1" workbookViewId="0">
      <selection activeCell="H98" sqref="H98"/>
    </sheetView>
  </sheetViews>
  <sheetFormatPr defaultRowHeight="15"/>
  <cols>
    <col min="1" max="1" width="5.28515625" customWidth="1"/>
    <col min="2" max="2" width="44.140625" customWidth="1"/>
    <col min="3" max="3" width="9.7109375" customWidth="1"/>
    <col min="4" max="4" width="8" customWidth="1"/>
    <col min="5" max="5" width="9.7109375" customWidth="1"/>
    <col min="6" max="6" width="12.42578125" customWidth="1"/>
    <col min="7" max="7" width="62" customWidth="1"/>
    <col min="8" max="8" width="50.140625" customWidth="1"/>
  </cols>
  <sheetData>
    <row r="3" spans="1:8" s="1" customFormat="1" ht="73.5" customHeight="1">
      <c r="A3" s="15" t="s">
        <v>94</v>
      </c>
      <c r="B3" s="15" t="s">
        <v>91</v>
      </c>
      <c r="C3" s="15" t="s">
        <v>86</v>
      </c>
      <c r="D3" s="84" t="s">
        <v>312</v>
      </c>
      <c r="E3" s="15" t="s">
        <v>203</v>
      </c>
      <c r="F3" s="15" t="s">
        <v>111</v>
      </c>
      <c r="G3" s="15" t="s">
        <v>92</v>
      </c>
      <c r="H3" s="15" t="s">
        <v>100</v>
      </c>
    </row>
    <row r="4" spans="1:8" ht="130.5" customHeight="1">
      <c r="A4" s="58">
        <v>1</v>
      </c>
      <c r="B4" s="21" t="s">
        <v>0</v>
      </c>
      <c r="C4" s="21" t="s">
        <v>1</v>
      </c>
      <c r="D4" s="100" t="s">
        <v>205</v>
      </c>
      <c r="E4" s="21" t="s">
        <v>208</v>
      </c>
      <c r="F4" s="22"/>
      <c r="G4" s="17" t="s">
        <v>175</v>
      </c>
      <c r="H4" s="17" t="s">
        <v>151</v>
      </c>
    </row>
    <row r="5" spans="1:8" ht="101.25" customHeight="1">
      <c r="A5" s="58">
        <v>2</v>
      </c>
      <c r="B5" s="21" t="s">
        <v>2</v>
      </c>
      <c r="C5" s="21" t="s">
        <v>96</v>
      </c>
      <c r="D5" s="100" t="s">
        <v>206</v>
      </c>
      <c r="E5" s="21" t="s">
        <v>207</v>
      </c>
      <c r="F5" s="24">
        <v>2882</v>
      </c>
      <c r="G5" s="17" t="s">
        <v>134</v>
      </c>
      <c r="H5" s="17" t="s">
        <v>359</v>
      </c>
    </row>
    <row r="6" spans="1:8" ht="39" customHeight="1">
      <c r="A6" s="58">
        <v>3</v>
      </c>
      <c r="B6" s="21" t="s">
        <v>3</v>
      </c>
      <c r="C6" s="21" t="s">
        <v>4</v>
      </c>
      <c r="D6" s="100" t="s">
        <v>206</v>
      </c>
      <c r="E6" s="21" t="s">
        <v>209</v>
      </c>
      <c r="F6" s="25">
        <v>292</v>
      </c>
      <c r="G6" s="142" t="s">
        <v>148</v>
      </c>
      <c r="H6" s="142" t="s">
        <v>152</v>
      </c>
    </row>
    <row r="7" spans="1:8" ht="15.75">
      <c r="A7" s="58">
        <v>4</v>
      </c>
      <c r="B7" s="21" t="s">
        <v>5</v>
      </c>
      <c r="C7" s="21" t="s">
        <v>4</v>
      </c>
      <c r="D7" s="100" t="s">
        <v>206</v>
      </c>
      <c r="E7" s="21" t="s">
        <v>210</v>
      </c>
      <c r="F7" s="24">
        <v>350</v>
      </c>
      <c r="G7" s="142"/>
      <c r="H7" s="142"/>
    </row>
    <row r="8" spans="1:8" ht="24.75" customHeight="1">
      <c r="A8" s="58">
        <v>5</v>
      </c>
      <c r="B8" s="21" t="s">
        <v>6</v>
      </c>
      <c r="C8" s="21" t="s">
        <v>4</v>
      </c>
      <c r="D8" s="100" t="s">
        <v>206</v>
      </c>
      <c r="E8" s="21" t="s">
        <v>211</v>
      </c>
      <c r="F8" s="24">
        <v>701</v>
      </c>
      <c r="G8" s="142"/>
      <c r="H8" s="142"/>
    </row>
    <row r="9" spans="1:8" ht="37.5" customHeight="1">
      <c r="A9" s="58">
        <v>6</v>
      </c>
      <c r="B9" s="21" t="s">
        <v>7</v>
      </c>
      <c r="C9" s="21" t="s">
        <v>4</v>
      </c>
      <c r="D9" s="100" t="s">
        <v>206</v>
      </c>
      <c r="E9" s="21" t="s">
        <v>212</v>
      </c>
      <c r="F9" s="24">
        <v>292</v>
      </c>
      <c r="G9" s="142"/>
      <c r="H9" s="142"/>
    </row>
    <row r="10" spans="1:8" ht="37.5" customHeight="1">
      <c r="A10" s="58">
        <v>7</v>
      </c>
      <c r="B10" s="21" t="s">
        <v>8</v>
      </c>
      <c r="C10" s="21" t="s">
        <v>4</v>
      </c>
      <c r="D10" s="100" t="s">
        <v>206</v>
      </c>
      <c r="E10" s="21" t="s">
        <v>213</v>
      </c>
      <c r="F10" s="24">
        <v>489</v>
      </c>
      <c r="G10" s="142"/>
      <c r="H10" s="142"/>
    </row>
    <row r="11" spans="1:8" ht="16.5" customHeight="1">
      <c r="A11" s="58">
        <v>8</v>
      </c>
      <c r="B11" s="21" t="s">
        <v>9</v>
      </c>
      <c r="C11" s="21" t="s">
        <v>10</v>
      </c>
      <c r="D11" s="100" t="s">
        <v>205</v>
      </c>
      <c r="E11" s="21" t="s">
        <v>214</v>
      </c>
      <c r="F11" s="22"/>
      <c r="G11" s="16" t="s">
        <v>160</v>
      </c>
      <c r="H11" s="16" t="s">
        <v>160</v>
      </c>
    </row>
    <row r="12" spans="1:8" ht="15.75">
      <c r="A12" s="58">
        <v>9</v>
      </c>
      <c r="B12" s="21" t="s">
        <v>11</v>
      </c>
      <c r="C12" s="21" t="s">
        <v>10</v>
      </c>
      <c r="D12" s="100" t="s">
        <v>205</v>
      </c>
      <c r="E12" s="21" t="s">
        <v>215</v>
      </c>
      <c r="F12" s="22"/>
      <c r="G12" s="16" t="s">
        <v>160</v>
      </c>
      <c r="H12" s="16" t="s">
        <v>160</v>
      </c>
    </row>
    <row r="13" spans="1:8" ht="169.5" customHeight="1">
      <c r="A13" s="58">
        <v>10</v>
      </c>
      <c r="B13" s="21" t="s">
        <v>12</v>
      </c>
      <c r="C13" s="21" t="s">
        <v>95</v>
      </c>
      <c r="D13" s="100" t="s">
        <v>205</v>
      </c>
      <c r="E13" s="21" t="s">
        <v>216</v>
      </c>
      <c r="F13" s="22"/>
      <c r="G13" s="17" t="s">
        <v>362</v>
      </c>
      <c r="H13" s="17" t="s">
        <v>153</v>
      </c>
    </row>
    <row r="14" spans="1:8" ht="36.75" customHeight="1">
      <c r="A14" s="58">
        <v>11</v>
      </c>
      <c r="B14" s="21" t="s">
        <v>13</v>
      </c>
      <c r="C14" s="21" t="s">
        <v>14</v>
      </c>
      <c r="D14" s="100" t="s">
        <v>206</v>
      </c>
      <c r="E14" s="21" t="s">
        <v>217</v>
      </c>
      <c r="F14" s="26">
        <v>428</v>
      </c>
      <c r="G14" s="142" t="s">
        <v>137</v>
      </c>
      <c r="H14" s="142" t="s">
        <v>149</v>
      </c>
    </row>
    <row r="15" spans="1:8" ht="16.5" customHeight="1">
      <c r="A15" s="58">
        <v>12</v>
      </c>
      <c r="B15" s="21" t="s">
        <v>15</v>
      </c>
      <c r="C15" s="21" t="s">
        <v>14</v>
      </c>
      <c r="D15" s="100" t="s">
        <v>206</v>
      </c>
      <c r="E15" s="21" t="s">
        <v>218</v>
      </c>
      <c r="F15" s="26">
        <v>490</v>
      </c>
      <c r="G15" s="142"/>
      <c r="H15" s="142"/>
    </row>
    <row r="16" spans="1:8" ht="16.5" customHeight="1">
      <c r="A16" s="58">
        <v>13</v>
      </c>
      <c r="B16" s="21" t="s">
        <v>16</v>
      </c>
      <c r="C16" s="21" t="s">
        <v>14</v>
      </c>
      <c r="D16" s="100" t="s">
        <v>206</v>
      </c>
      <c r="E16" s="21" t="s">
        <v>219</v>
      </c>
      <c r="F16" s="26">
        <v>507</v>
      </c>
      <c r="G16" s="142"/>
      <c r="H16" s="142"/>
    </row>
    <row r="17" spans="1:8" ht="16.5" customHeight="1">
      <c r="A17" s="58">
        <v>14</v>
      </c>
      <c r="B17" s="21" t="s">
        <v>17</v>
      </c>
      <c r="C17" s="21" t="s">
        <v>14</v>
      </c>
      <c r="D17" s="100" t="s">
        <v>206</v>
      </c>
      <c r="E17" s="21" t="s">
        <v>220</v>
      </c>
      <c r="F17" s="26">
        <v>228</v>
      </c>
      <c r="G17" s="142"/>
      <c r="H17" s="142"/>
    </row>
    <row r="18" spans="1:8" ht="16.5" customHeight="1">
      <c r="A18" s="58">
        <v>15</v>
      </c>
      <c r="B18" s="21" t="s">
        <v>18</v>
      </c>
      <c r="C18" s="21" t="s">
        <v>14</v>
      </c>
      <c r="D18" s="100" t="s">
        <v>206</v>
      </c>
      <c r="E18" s="21" t="s">
        <v>221</v>
      </c>
      <c r="F18" s="26">
        <v>270</v>
      </c>
      <c r="G18" s="142"/>
      <c r="H18" s="142"/>
    </row>
    <row r="19" spans="1:8" ht="108">
      <c r="A19" s="58">
        <v>16</v>
      </c>
      <c r="B19" s="21" t="s">
        <v>88</v>
      </c>
      <c r="C19" s="21" t="s">
        <v>87</v>
      </c>
      <c r="D19" s="100" t="s">
        <v>206</v>
      </c>
      <c r="E19" s="21" t="s">
        <v>222</v>
      </c>
      <c r="F19" s="27">
        <v>1512</v>
      </c>
      <c r="G19" s="17" t="s">
        <v>138</v>
      </c>
      <c r="H19" s="17" t="s">
        <v>150</v>
      </c>
    </row>
    <row r="20" spans="1:8" ht="15.75">
      <c r="A20" s="58">
        <v>17</v>
      </c>
      <c r="B20" s="21" t="s">
        <v>19</v>
      </c>
      <c r="C20" s="21" t="s">
        <v>20</v>
      </c>
      <c r="D20" s="100" t="s">
        <v>206</v>
      </c>
      <c r="E20" s="21" t="s">
        <v>223</v>
      </c>
      <c r="F20" s="22"/>
      <c r="G20" s="4"/>
      <c r="H20" s="4"/>
    </row>
    <row r="21" spans="1:8" ht="15.75">
      <c r="A21" s="58">
        <v>18</v>
      </c>
      <c r="B21" s="21" t="s">
        <v>21</v>
      </c>
      <c r="C21" s="21" t="s">
        <v>20</v>
      </c>
      <c r="D21" s="100" t="s">
        <v>206</v>
      </c>
      <c r="E21" s="21" t="s">
        <v>224</v>
      </c>
      <c r="F21" s="22"/>
      <c r="G21" s="4"/>
      <c r="H21" s="4"/>
    </row>
    <row r="22" spans="1:8" ht="15.75">
      <c r="A22" s="58">
        <v>19</v>
      </c>
      <c r="B22" s="21" t="s">
        <v>22</v>
      </c>
      <c r="C22" s="21" t="s">
        <v>20</v>
      </c>
      <c r="D22" s="100" t="s">
        <v>206</v>
      </c>
      <c r="E22" s="21" t="s">
        <v>225</v>
      </c>
      <c r="F22" s="22"/>
      <c r="G22" s="4"/>
      <c r="H22" s="4"/>
    </row>
    <row r="23" spans="1:8" ht="16.5" customHeight="1">
      <c r="A23" s="58">
        <v>20</v>
      </c>
      <c r="B23" s="21" t="s">
        <v>23</v>
      </c>
      <c r="C23" s="21" t="s">
        <v>20</v>
      </c>
      <c r="D23" s="100" t="s">
        <v>206</v>
      </c>
      <c r="E23" s="21" t="s">
        <v>226</v>
      </c>
      <c r="F23" s="22"/>
      <c r="G23" s="4"/>
      <c r="H23" s="4"/>
    </row>
    <row r="24" spans="1:8" ht="16.5" customHeight="1">
      <c r="A24" s="58">
        <v>21</v>
      </c>
      <c r="B24" s="21" t="s">
        <v>24</v>
      </c>
      <c r="C24" s="21" t="s">
        <v>20</v>
      </c>
      <c r="D24" s="100" t="s">
        <v>206</v>
      </c>
      <c r="E24" s="21" t="s">
        <v>227</v>
      </c>
      <c r="F24" s="22"/>
      <c r="G24" s="4"/>
      <c r="H24" s="4"/>
    </row>
    <row r="25" spans="1:8" ht="15.75">
      <c r="A25" s="58">
        <v>22</v>
      </c>
      <c r="B25" s="21" t="s">
        <v>25</v>
      </c>
      <c r="C25" s="21" t="s">
        <v>20</v>
      </c>
      <c r="D25" s="100" t="s">
        <v>206</v>
      </c>
      <c r="E25" s="21" t="s">
        <v>228</v>
      </c>
      <c r="F25" s="22"/>
      <c r="G25" s="4"/>
      <c r="H25" s="4"/>
    </row>
    <row r="26" spans="1:8" ht="15.75">
      <c r="A26" s="58">
        <v>23</v>
      </c>
      <c r="B26" s="21" t="s">
        <v>26</v>
      </c>
      <c r="C26" s="21" t="s">
        <v>20</v>
      </c>
      <c r="D26" s="100" t="s">
        <v>206</v>
      </c>
      <c r="E26" s="21" t="s">
        <v>229</v>
      </c>
      <c r="F26" s="22"/>
      <c r="G26" s="4"/>
      <c r="H26" s="4"/>
    </row>
    <row r="27" spans="1:8" ht="15.75">
      <c r="A27" s="58">
        <v>24</v>
      </c>
      <c r="B27" s="21" t="s">
        <v>27</v>
      </c>
      <c r="C27" s="21" t="s">
        <v>20</v>
      </c>
      <c r="D27" s="100" t="s">
        <v>206</v>
      </c>
      <c r="E27" s="21" t="s">
        <v>230</v>
      </c>
      <c r="F27" s="22"/>
      <c r="G27" s="4"/>
      <c r="H27" s="4"/>
    </row>
    <row r="28" spans="1:8" ht="15.75">
      <c r="A28" s="58">
        <v>25</v>
      </c>
      <c r="B28" s="21" t="s">
        <v>28</v>
      </c>
      <c r="C28" s="21" t="s">
        <v>20</v>
      </c>
      <c r="D28" s="100" t="s">
        <v>206</v>
      </c>
      <c r="E28" s="21" t="s">
        <v>231</v>
      </c>
      <c r="F28" s="22"/>
      <c r="G28" s="4"/>
      <c r="H28" s="4"/>
    </row>
    <row r="29" spans="1:8" ht="15.75">
      <c r="A29" s="58">
        <v>26</v>
      </c>
      <c r="B29" s="21" t="s">
        <v>29</v>
      </c>
      <c r="C29" s="21" t="s">
        <v>20</v>
      </c>
      <c r="D29" s="100" t="s">
        <v>206</v>
      </c>
      <c r="E29" s="21" t="s">
        <v>232</v>
      </c>
      <c r="F29" s="22"/>
      <c r="G29" s="4"/>
      <c r="H29" s="4"/>
    </row>
    <row r="30" spans="1:8" ht="15.75">
      <c r="A30" s="58">
        <v>27</v>
      </c>
      <c r="B30" s="21" t="s">
        <v>30</v>
      </c>
      <c r="C30" s="21" t="s">
        <v>20</v>
      </c>
      <c r="D30" s="100" t="s">
        <v>206</v>
      </c>
      <c r="E30" s="21" t="s">
        <v>233</v>
      </c>
      <c r="F30" s="22"/>
      <c r="G30" s="4"/>
      <c r="H30" s="4"/>
    </row>
    <row r="31" spans="1:8" ht="15.75">
      <c r="A31" s="58">
        <v>28</v>
      </c>
      <c r="B31" s="21" t="s">
        <v>31</v>
      </c>
      <c r="C31" s="21" t="s">
        <v>20</v>
      </c>
      <c r="D31" s="100" t="s">
        <v>206</v>
      </c>
      <c r="E31" s="21" t="s">
        <v>234</v>
      </c>
      <c r="F31" s="22"/>
      <c r="G31" s="4"/>
      <c r="H31" s="4"/>
    </row>
    <row r="32" spans="1:8" ht="15.75">
      <c r="A32" s="58">
        <v>29</v>
      </c>
      <c r="B32" s="21" t="s">
        <v>32</v>
      </c>
      <c r="C32" s="21" t="s">
        <v>20</v>
      </c>
      <c r="D32" s="100" t="s">
        <v>206</v>
      </c>
      <c r="E32" s="21" t="s">
        <v>235</v>
      </c>
      <c r="F32" s="22"/>
      <c r="G32" s="4"/>
      <c r="H32" s="4"/>
    </row>
    <row r="33" spans="1:8" ht="15.75">
      <c r="A33" s="58">
        <v>30</v>
      </c>
      <c r="B33" s="21" t="s">
        <v>33</v>
      </c>
      <c r="C33" s="21" t="s">
        <v>20</v>
      </c>
      <c r="D33" s="100" t="s">
        <v>206</v>
      </c>
      <c r="E33" s="21" t="s">
        <v>236</v>
      </c>
      <c r="F33" s="22"/>
      <c r="G33" s="4"/>
      <c r="H33" s="4"/>
    </row>
    <row r="34" spans="1:8" ht="15.75">
      <c r="A34" s="58">
        <v>31</v>
      </c>
      <c r="B34" s="21" t="s">
        <v>34</v>
      </c>
      <c r="C34" s="21" t="s">
        <v>20</v>
      </c>
      <c r="D34" s="100" t="s">
        <v>206</v>
      </c>
      <c r="E34" s="21" t="s">
        <v>237</v>
      </c>
      <c r="F34" s="22"/>
      <c r="G34" s="4"/>
      <c r="H34" s="4"/>
    </row>
    <row r="35" spans="1:8" ht="15.75">
      <c r="A35" s="58">
        <v>32</v>
      </c>
      <c r="B35" s="21" t="s">
        <v>35</v>
      </c>
      <c r="C35" s="21" t="s">
        <v>20</v>
      </c>
      <c r="D35" s="100" t="s">
        <v>206</v>
      </c>
      <c r="E35" s="21" t="s">
        <v>238</v>
      </c>
      <c r="F35" s="22"/>
      <c r="G35" s="4"/>
      <c r="H35" s="4"/>
    </row>
    <row r="36" spans="1:8" ht="15.75">
      <c r="A36" s="58">
        <v>33</v>
      </c>
      <c r="B36" s="21" t="s">
        <v>36</v>
      </c>
      <c r="C36" s="21" t="s">
        <v>20</v>
      </c>
      <c r="D36" s="100" t="s">
        <v>206</v>
      </c>
      <c r="E36" s="21" t="s">
        <v>239</v>
      </c>
      <c r="F36" s="22"/>
      <c r="G36" s="4"/>
      <c r="H36" s="4"/>
    </row>
    <row r="37" spans="1:8" ht="24.75" customHeight="1">
      <c r="A37" s="58">
        <v>34</v>
      </c>
      <c r="B37" s="21" t="s">
        <v>37</v>
      </c>
      <c r="C37" s="21" t="s">
        <v>38</v>
      </c>
      <c r="D37" s="100" t="s">
        <v>206</v>
      </c>
      <c r="E37" s="21" t="s">
        <v>240</v>
      </c>
      <c r="F37" s="22"/>
      <c r="G37" s="17" t="s">
        <v>135</v>
      </c>
      <c r="H37" s="16"/>
    </row>
    <row r="38" spans="1:8" ht="42" customHeight="1">
      <c r="A38" s="58">
        <v>35</v>
      </c>
      <c r="B38" s="21" t="s">
        <v>120</v>
      </c>
      <c r="C38" s="21" t="s">
        <v>97</v>
      </c>
      <c r="D38" s="100" t="s">
        <v>206</v>
      </c>
      <c r="E38" s="21" t="s">
        <v>241</v>
      </c>
      <c r="F38" s="26">
        <v>151</v>
      </c>
      <c r="G38" s="142" t="s">
        <v>162</v>
      </c>
      <c r="H38" s="16" t="s">
        <v>160</v>
      </c>
    </row>
    <row r="39" spans="1:8" ht="68.25" customHeight="1">
      <c r="A39" s="58">
        <v>36</v>
      </c>
      <c r="B39" s="21" t="s">
        <v>121</v>
      </c>
      <c r="C39" s="21" t="s">
        <v>125</v>
      </c>
      <c r="D39" s="100" t="s">
        <v>206</v>
      </c>
      <c r="E39" s="21" t="s">
        <v>242</v>
      </c>
      <c r="F39" s="26">
        <v>230</v>
      </c>
      <c r="G39" s="142"/>
      <c r="H39" s="16" t="s">
        <v>160</v>
      </c>
    </row>
    <row r="40" spans="1:8" ht="147" customHeight="1">
      <c r="A40" s="58">
        <v>37</v>
      </c>
      <c r="B40" s="21" t="s">
        <v>157</v>
      </c>
      <c r="C40" s="21" t="s">
        <v>107</v>
      </c>
      <c r="D40" s="100" t="s">
        <v>206</v>
      </c>
      <c r="E40" s="21" t="s">
        <v>243</v>
      </c>
      <c r="F40" s="26"/>
      <c r="G40" s="8" t="s">
        <v>159</v>
      </c>
      <c r="H40" s="17" t="s">
        <v>158</v>
      </c>
    </row>
    <row r="41" spans="1:8" ht="156.75" customHeight="1">
      <c r="A41" s="58">
        <v>38</v>
      </c>
      <c r="B41" s="21" t="s">
        <v>122</v>
      </c>
      <c r="C41" s="21" t="s">
        <v>112</v>
      </c>
      <c r="D41" s="100" t="s">
        <v>205</v>
      </c>
      <c r="E41" s="21" t="s">
        <v>244</v>
      </c>
      <c r="F41" s="23">
        <v>1800</v>
      </c>
      <c r="G41" s="17" t="s">
        <v>141</v>
      </c>
      <c r="H41" s="16" t="s">
        <v>160</v>
      </c>
    </row>
    <row r="42" spans="1:8" ht="36">
      <c r="A42" s="58">
        <v>39</v>
      </c>
      <c r="B42" s="21" t="s">
        <v>39</v>
      </c>
      <c r="C42" s="21" t="s">
        <v>40</v>
      </c>
      <c r="D42" s="100" t="s">
        <v>206</v>
      </c>
      <c r="E42" s="21" t="s">
        <v>245</v>
      </c>
      <c r="F42" s="22"/>
      <c r="G42" s="17" t="s">
        <v>144</v>
      </c>
      <c r="H42" s="16" t="s">
        <v>160</v>
      </c>
    </row>
    <row r="43" spans="1:8" ht="75.75" customHeight="1">
      <c r="A43" s="58">
        <v>40</v>
      </c>
      <c r="B43" s="21" t="s">
        <v>123</v>
      </c>
      <c r="C43" s="21" t="s">
        <v>41</v>
      </c>
      <c r="D43" s="100" t="s">
        <v>205</v>
      </c>
      <c r="E43" s="21" t="s">
        <v>246</v>
      </c>
      <c r="F43" s="22"/>
      <c r="G43" s="17" t="s">
        <v>158</v>
      </c>
      <c r="H43" s="17" t="s">
        <v>158</v>
      </c>
    </row>
    <row r="44" spans="1:8" ht="227.25" customHeight="1">
      <c r="A44" s="58">
        <v>41</v>
      </c>
      <c r="B44" s="21" t="s">
        <v>42</v>
      </c>
      <c r="C44" s="21" t="s">
        <v>124</v>
      </c>
      <c r="D44" s="100" t="s">
        <v>206</v>
      </c>
      <c r="E44" s="21" t="s">
        <v>247</v>
      </c>
      <c r="F44" s="22"/>
      <c r="G44" s="17" t="s">
        <v>133</v>
      </c>
      <c r="H44" s="17" t="s">
        <v>131</v>
      </c>
    </row>
    <row r="45" spans="1:8" ht="17.25" customHeight="1">
      <c r="A45" s="58">
        <v>42</v>
      </c>
      <c r="B45" s="21" t="s">
        <v>43</v>
      </c>
      <c r="C45" s="28" t="s">
        <v>44</v>
      </c>
      <c r="D45" s="100" t="s">
        <v>206</v>
      </c>
      <c r="E45" s="21" t="s">
        <v>248</v>
      </c>
      <c r="F45" s="29">
        <v>1962</v>
      </c>
      <c r="G45" s="142" t="s">
        <v>145</v>
      </c>
      <c r="H45" s="142" t="s">
        <v>154</v>
      </c>
    </row>
    <row r="46" spans="1:8" ht="19.5" customHeight="1">
      <c r="A46" s="58">
        <v>43</v>
      </c>
      <c r="B46" s="21" t="s">
        <v>45</v>
      </c>
      <c r="C46" s="28" t="s">
        <v>44</v>
      </c>
      <c r="D46" s="100" t="s">
        <v>206</v>
      </c>
      <c r="E46" s="21" t="s">
        <v>249</v>
      </c>
      <c r="F46" s="29">
        <v>1695</v>
      </c>
      <c r="G46" s="142"/>
      <c r="H46" s="142"/>
    </row>
    <row r="47" spans="1:8" ht="16.5" customHeight="1">
      <c r="A47" s="58">
        <v>44</v>
      </c>
      <c r="B47" s="21" t="s">
        <v>46</v>
      </c>
      <c r="C47" s="28" t="s">
        <v>98</v>
      </c>
      <c r="D47" s="100" t="s">
        <v>206</v>
      </c>
      <c r="E47" s="21" t="s">
        <v>250</v>
      </c>
      <c r="F47" s="24">
        <v>1905</v>
      </c>
      <c r="G47" s="142" t="s">
        <v>136</v>
      </c>
      <c r="H47" s="142" t="s">
        <v>155</v>
      </c>
    </row>
    <row r="48" spans="1:8" ht="15.75">
      <c r="A48" s="58">
        <v>45</v>
      </c>
      <c r="B48" s="21" t="s">
        <v>47</v>
      </c>
      <c r="C48" s="28" t="s">
        <v>98</v>
      </c>
      <c r="D48" s="100" t="s">
        <v>206</v>
      </c>
      <c r="E48" s="21" t="s">
        <v>251</v>
      </c>
      <c r="F48" s="24">
        <v>2955</v>
      </c>
      <c r="G48" s="142"/>
      <c r="H48" s="142"/>
    </row>
    <row r="49" spans="1:8" ht="15.75">
      <c r="A49" s="58">
        <v>46</v>
      </c>
      <c r="B49" s="21" t="s">
        <v>48</v>
      </c>
      <c r="C49" s="21" t="s">
        <v>98</v>
      </c>
      <c r="D49" s="100" t="s">
        <v>206</v>
      </c>
      <c r="E49" s="21" t="s">
        <v>252</v>
      </c>
      <c r="F49" s="24">
        <v>1959</v>
      </c>
      <c r="G49" s="142"/>
      <c r="H49" s="142"/>
    </row>
    <row r="50" spans="1:8" ht="24.75" customHeight="1">
      <c r="A50" s="58">
        <v>47</v>
      </c>
      <c r="B50" s="21" t="s">
        <v>49</v>
      </c>
      <c r="C50" s="21" t="s">
        <v>50</v>
      </c>
      <c r="D50" s="100" t="s">
        <v>206</v>
      </c>
      <c r="E50" s="21" t="s">
        <v>253</v>
      </c>
      <c r="F50" s="22"/>
      <c r="G50" s="17" t="s">
        <v>130</v>
      </c>
      <c r="H50" s="16" t="s">
        <v>160</v>
      </c>
    </row>
    <row r="51" spans="1:8" ht="36.75" customHeight="1">
      <c r="A51" s="58">
        <v>48</v>
      </c>
      <c r="B51" s="21" t="s">
        <v>51</v>
      </c>
      <c r="C51" s="21" t="s">
        <v>52</v>
      </c>
      <c r="D51" s="100" t="s">
        <v>206</v>
      </c>
      <c r="E51" s="21" t="s">
        <v>254</v>
      </c>
      <c r="F51" s="30">
        <v>1326</v>
      </c>
      <c r="G51" s="17" t="s">
        <v>139</v>
      </c>
      <c r="H51" s="16" t="s">
        <v>160</v>
      </c>
    </row>
    <row r="52" spans="1:8" ht="48">
      <c r="A52" s="58">
        <v>49</v>
      </c>
      <c r="B52" s="21" t="s">
        <v>53</v>
      </c>
      <c r="C52" s="21" t="s">
        <v>54</v>
      </c>
      <c r="D52" s="100" t="s">
        <v>205</v>
      </c>
      <c r="E52" s="62" t="s">
        <v>255</v>
      </c>
      <c r="F52" s="22"/>
      <c r="G52" s="17" t="s">
        <v>140</v>
      </c>
      <c r="H52" s="16" t="s">
        <v>160</v>
      </c>
    </row>
    <row r="53" spans="1:8" ht="68.25" customHeight="1">
      <c r="A53" s="58">
        <v>50</v>
      </c>
      <c r="B53" s="53" t="s">
        <v>116</v>
      </c>
      <c r="C53" s="21" t="s">
        <v>99</v>
      </c>
      <c r="D53" s="100" t="s">
        <v>206</v>
      </c>
      <c r="E53" s="21" t="s">
        <v>256</v>
      </c>
      <c r="F53" s="26">
        <v>448</v>
      </c>
      <c r="G53" s="17" t="s">
        <v>156</v>
      </c>
      <c r="H53" s="17" t="s">
        <v>161</v>
      </c>
    </row>
    <row r="54" spans="1:8" ht="32.25" customHeight="1">
      <c r="A54" s="58">
        <v>51</v>
      </c>
      <c r="B54" s="53" t="s">
        <v>119</v>
      </c>
      <c r="C54" s="21" t="s">
        <v>55</v>
      </c>
      <c r="D54" s="100" t="s">
        <v>206</v>
      </c>
      <c r="E54" s="21" t="s">
        <v>257</v>
      </c>
      <c r="F54" s="26">
        <v>1084</v>
      </c>
      <c r="G54" s="142" t="s">
        <v>143</v>
      </c>
      <c r="H54" s="143" t="s">
        <v>160</v>
      </c>
    </row>
    <row r="55" spans="1:8" ht="16.5" customHeight="1">
      <c r="A55" s="58">
        <v>52</v>
      </c>
      <c r="B55" s="21" t="s">
        <v>56</v>
      </c>
      <c r="C55" s="21" t="s">
        <v>55</v>
      </c>
      <c r="D55" s="100" t="s">
        <v>206</v>
      </c>
      <c r="E55" s="63" t="s">
        <v>258</v>
      </c>
      <c r="F55" s="26">
        <v>517</v>
      </c>
      <c r="G55" s="142"/>
      <c r="H55" s="143"/>
    </row>
    <row r="56" spans="1:8" ht="15.75">
      <c r="A56" s="58">
        <v>53</v>
      </c>
      <c r="B56" s="21" t="s">
        <v>57</v>
      </c>
      <c r="C56" s="21" t="s">
        <v>55</v>
      </c>
      <c r="D56" s="100" t="s">
        <v>206</v>
      </c>
      <c r="E56" s="21" t="s">
        <v>259</v>
      </c>
      <c r="F56" s="24">
        <v>615</v>
      </c>
      <c r="G56" s="142"/>
      <c r="H56" s="143"/>
    </row>
    <row r="57" spans="1:8" ht="15.75">
      <c r="A57" s="58">
        <v>54</v>
      </c>
      <c r="B57" s="21" t="s">
        <v>58</v>
      </c>
      <c r="C57" s="21" t="s">
        <v>55</v>
      </c>
      <c r="D57" s="100" t="s">
        <v>206</v>
      </c>
      <c r="E57" s="21" t="s">
        <v>260</v>
      </c>
      <c r="F57" s="24">
        <v>265</v>
      </c>
      <c r="G57" s="142"/>
      <c r="H57" s="143"/>
    </row>
    <row r="58" spans="1:8" ht="15.75">
      <c r="A58" s="58">
        <v>55</v>
      </c>
      <c r="B58" s="21" t="s">
        <v>142</v>
      </c>
      <c r="C58" s="21" t="s">
        <v>55</v>
      </c>
      <c r="D58" s="100" t="s">
        <v>206</v>
      </c>
      <c r="E58" s="21" t="s">
        <v>261</v>
      </c>
      <c r="F58" s="24">
        <v>301</v>
      </c>
      <c r="G58" s="142"/>
      <c r="H58" s="143"/>
    </row>
    <row r="59" spans="1:8" ht="15.75">
      <c r="A59" s="58">
        <v>56</v>
      </c>
      <c r="B59" s="21" t="s">
        <v>59</v>
      </c>
      <c r="C59" s="21" t="s">
        <v>55</v>
      </c>
      <c r="D59" s="100" t="s">
        <v>206</v>
      </c>
      <c r="E59" s="21" t="s">
        <v>262</v>
      </c>
      <c r="F59" s="26">
        <v>739</v>
      </c>
      <c r="G59" s="142"/>
      <c r="H59" s="143"/>
    </row>
    <row r="60" spans="1:8" ht="15.75">
      <c r="A60" s="58">
        <v>57</v>
      </c>
      <c r="B60" s="21" t="s">
        <v>60</v>
      </c>
      <c r="C60" s="21" t="s">
        <v>55</v>
      </c>
      <c r="D60" s="100" t="s">
        <v>206</v>
      </c>
      <c r="E60" s="21" t="s">
        <v>263</v>
      </c>
      <c r="F60" s="24">
        <v>411</v>
      </c>
      <c r="G60" s="142"/>
      <c r="H60" s="143"/>
    </row>
    <row r="61" spans="1:8" ht="15.75">
      <c r="A61" s="58">
        <v>58</v>
      </c>
      <c r="B61" s="21" t="s">
        <v>61</v>
      </c>
      <c r="C61" s="21" t="s">
        <v>55</v>
      </c>
      <c r="D61" s="100" t="s">
        <v>206</v>
      </c>
      <c r="E61" s="21" t="s">
        <v>264</v>
      </c>
      <c r="F61" s="26">
        <v>646</v>
      </c>
      <c r="G61" s="142"/>
      <c r="H61" s="143"/>
    </row>
    <row r="62" spans="1:8" ht="15.75" customHeight="1">
      <c r="A62" s="58">
        <v>59</v>
      </c>
      <c r="B62" s="21" t="s">
        <v>62</v>
      </c>
      <c r="C62" s="21" t="s">
        <v>63</v>
      </c>
      <c r="D62" s="100" t="s">
        <v>206</v>
      </c>
      <c r="E62" s="21" t="s">
        <v>265</v>
      </c>
      <c r="F62" s="27">
        <v>313</v>
      </c>
      <c r="G62" s="142" t="s">
        <v>146</v>
      </c>
      <c r="H62" s="142" t="s">
        <v>147</v>
      </c>
    </row>
    <row r="63" spans="1:8" ht="21" customHeight="1">
      <c r="A63" s="58">
        <v>60</v>
      </c>
      <c r="B63" s="21" t="s">
        <v>64</v>
      </c>
      <c r="C63" s="21" t="s">
        <v>63</v>
      </c>
      <c r="D63" s="100" t="s">
        <v>206</v>
      </c>
      <c r="E63" s="21" t="s">
        <v>266</v>
      </c>
      <c r="F63" s="27">
        <v>1485</v>
      </c>
      <c r="G63" s="142"/>
      <c r="H63" s="142"/>
    </row>
    <row r="64" spans="1:8" ht="29.25" customHeight="1">
      <c r="A64" s="58">
        <v>61</v>
      </c>
      <c r="B64" s="21" t="s">
        <v>65</v>
      </c>
      <c r="C64" s="21" t="s">
        <v>63</v>
      </c>
      <c r="D64" s="100" t="s">
        <v>206</v>
      </c>
      <c r="E64" s="21" t="s">
        <v>267</v>
      </c>
      <c r="F64" s="27">
        <v>1326</v>
      </c>
      <c r="G64" s="142"/>
      <c r="H64" s="142"/>
    </row>
    <row r="65" spans="1:8" ht="38.25" customHeight="1">
      <c r="A65" s="58">
        <v>62</v>
      </c>
      <c r="B65" s="21" t="s">
        <v>66</v>
      </c>
      <c r="C65" s="21" t="s">
        <v>63</v>
      </c>
      <c r="D65" s="100" t="s">
        <v>206</v>
      </c>
      <c r="E65" s="21" t="s">
        <v>268</v>
      </c>
      <c r="F65" s="27">
        <v>3895</v>
      </c>
      <c r="G65" s="142"/>
      <c r="H65" s="142"/>
    </row>
    <row r="66" spans="1:8" ht="39.75" customHeight="1">
      <c r="A66" s="58">
        <v>63</v>
      </c>
      <c r="B66" s="21" t="s">
        <v>67</v>
      </c>
      <c r="C66" s="21" t="s">
        <v>63</v>
      </c>
      <c r="D66" s="100" t="s">
        <v>206</v>
      </c>
      <c r="E66" s="21" t="s">
        <v>269</v>
      </c>
      <c r="F66" s="27">
        <v>2441</v>
      </c>
      <c r="G66" s="142"/>
      <c r="H66" s="142"/>
    </row>
    <row r="67" spans="1:8" ht="71.25" customHeight="1">
      <c r="A67" s="58">
        <v>64</v>
      </c>
      <c r="B67" s="21" t="s">
        <v>68</v>
      </c>
      <c r="C67" s="21" t="s">
        <v>63</v>
      </c>
      <c r="D67" s="100" t="s">
        <v>206</v>
      </c>
      <c r="E67" s="21" t="s">
        <v>270</v>
      </c>
      <c r="F67" s="27">
        <v>1735</v>
      </c>
      <c r="G67" s="142"/>
      <c r="H67" s="142"/>
    </row>
    <row r="68" spans="1:8" ht="43.5" customHeight="1">
      <c r="A68" s="58">
        <v>65</v>
      </c>
      <c r="B68" s="21" t="s">
        <v>69</v>
      </c>
      <c r="C68" s="21" t="s">
        <v>113</v>
      </c>
      <c r="D68" s="100" t="s">
        <v>206</v>
      </c>
      <c r="E68" s="21" t="s">
        <v>271</v>
      </c>
      <c r="F68" s="24">
        <v>2054</v>
      </c>
      <c r="G68" s="142" t="s">
        <v>174</v>
      </c>
      <c r="H68" s="142" t="s">
        <v>173</v>
      </c>
    </row>
    <row r="69" spans="1:8" ht="15.75">
      <c r="A69" s="58">
        <v>66</v>
      </c>
      <c r="B69" s="21" t="s">
        <v>70</v>
      </c>
      <c r="C69" s="21" t="s">
        <v>113</v>
      </c>
      <c r="D69" s="100" t="s">
        <v>206</v>
      </c>
      <c r="E69" s="21" t="s">
        <v>272</v>
      </c>
      <c r="F69" s="24">
        <v>3657</v>
      </c>
      <c r="G69" s="142"/>
      <c r="H69" s="142"/>
    </row>
    <row r="70" spans="1:8" ht="15.75">
      <c r="A70" s="58">
        <v>67</v>
      </c>
      <c r="B70" s="21" t="s">
        <v>71</v>
      </c>
      <c r="C70" s="21" t="s">
        <v>113</v>
      </c>
      <c r="D70" s="100" t="s">
        <v>206</v>
      </c>
      <c r="E70" s="21" t="s">
        <v>273</v>
      </c>
      <c r="F70" s="24">
        <v>940</v>
      </c>
      <c r="G70" s="142"/>
      <c r="H70" s="142"/>
    </row>
    <row r="71" spans="1:8" ht="15.75">
      <c r="A71" s="58">
        <v>68</v>
      </c>
      <c r="B71" s="21" t="s">
        <v>72</v>
      </c>
      <c r="C71" s="21" t="s">
        <v>113</v>
      </c>
      <c r="D71" s="100" t="s">
        <v>206</v>
      </c>
      <c r="E71" s="21" t="s">
        <v>274</v>
      </c>
      <c r="F71" s="24">
        <v>7192</v>
      </c>
      <c r="G71" s="142"/>
      <c r="H71" s="142"/>
    </row>
    <row r="72" spans="1:8" ht="15.75">
      <c r="A72" s="58">
        <v>69</v>
      </c>
      <c r="B72" s="21" t="s">
        <v>73</v>
      </c>
      <c r="C72" s="21" t="s">
        <v>113</v>
      </c>
      <c r="D72" s="100" t="s">
        <v>206</v>
      </c>
      <c r="E72" s="21" t="s">
        <v>275</v>
      </c>
      <c r="F72" s="24">
        <v>4106</v>
      </c>
      <c r="G72" s="142"/>
      <c r="H72" s="142"/>
    </row>
    <row r="73" spans="1:8" ht="15.75">
      <c r="A73" s="58">
        <v>70</v>
      </c>
      <c r="B73" s="21" t="s">
        <v>74</v>
      </c>
      <c r="C73" s="21" t="s">
        <v>113</v>
      </c>
      <c r="D73" s="100" t="s">
        <v>206</v>
      </c>
      <c r="E73" s="21" t="s">
        <v>276</v>
      </c>
      <c r="F73" s="24">
        <v>1613</v>
      </c>
      <c r="G73" s="142"/>
      <c r="H73" s="142"/>
    </row>
    <row r="74" spans="1:8" ht="15.75">
      <c r="A74" s="58">
        <v>71</v>
      </c>
      <c r="B74" s="21" t="s">
        <v>75</v>
      </c>
      <c r="C74" s="21" t="s">
        <v>113</v>
      </c>
      <c r="D74" s="100" t="s">
        <v>206</v>
      </c>
      <c r="E74" s="21" t="s">
        <v>277</v>
      </c>
      <c r="F74" s="24">
        <v>1050</v>
      </c>
      <c r="G74" s="142"/>
      <c r="H74" s="142"/>
    </row>
    <row r="75" spans="1:8" ht="15.75">
      <c r="A75" s="58">
        <v>72</v>
      </c>
      <c r="B75" s="21" t="s">
        <v>76</v>
      </c>
      <c r="C75" s="21" t="s">
        <v>113</v>
      </c>
      <c r="D75" s="100" t="s">
        <v>206</v>
      </c>
      <c r="E75" s="21" t="s">
        <v>278</v>
      </c>
      <c r="F75" s="24">
        <v>1055</v>
      </c>
      <c r="G75" s="142"/>
      <c r="H75" s="142"/>
    </row>
    <row r="76" spans="1:8" ht="15.75">
      <c r="A76" s="58">
        <v>73</v>
      </c>
      <c r="B76" s="21" t="s">
        <v>77</v>
      </c>
      <c r="C76" s="21" t="s">
        <v>113</v>
      </c>
      <c r="D76" s="100" t="s">
        <v>206</v>
      </c>
      <c r="E76" s="21" t="s">
        <v>279</v>
      </c>
      <c r="F76" s="24">
        <v>2077</v>
      </c>
      <c r="G76" s="142"/>
      <c r="H76" s="142"/>
    </row>
    <row r="77" spans="1:8" ht="15.75">
      <c r="A77" s="58">
        <v>74</v>
      </c>
      <c r="B77" s="21" t="s">
        <v>118</v>
      </c>
      <c r="C77" s="21" t="s">
        <v>113</v>
      </c>
      <c r="D77" s="100" t="s">
        <v>206</v>
      </c>
      <c r="E77" s="21" t="s">
        <v>280</v>
      </c>
      <c r="F77" s="24">
        <v>1246</v>
      </c>
      <c r="G77" s="142"/>
      <c r="H77" s="142"/>
    </row>
    <row r="78" spans="1:8" ht="15.75">
      <c r="A78" s="58">
        <v>75</v>
      </c>
      <c r="B78" s="21" t="s">
        <v>78</v>
      </c>
      <c r="C78" s="21" t="s">
        <v>113</v>
      </c>
      <c r="D78" s="100" t="s">
        <v>206</v>
      </c>
      <c r="E78" s="21" t="s">
        <v>283</v>
      </c>
      <c r="F78" s="24">
        <v>749</v>
      </c>
      <c r="G78" s="142"/>
      <c r="H78" s="142"/>
    </row>
    <row r="79" spans="1:8" ht="15.75">
      <c r="A79" s="58">
        <v>76</v>
      </c>
      <c r="B79" s="21" t="s">
        <v>79</v>
      </c>
      <c r="C79" s="21" t="s">
        <v>113</v>
      </c>
      <c r="D79" s="100" t="s">
        <v>206</v>
      </c>
      <c r="E79" s="21" t="s">
        <v>284</v>
      </c>
      <c r="F79" s="24">
        <v>802</v>
      </c>
      <c r="G79" s="142"/>
      <c r="H79" s="142"/>
    </row>
    <row r="80" spans="1:8" ht="26.25" customHeight="1">
      <c r="A80" s="58">
        <v>77</v>
      </c>
      <c r="B80" s="21" t="s">
        <v>80</v>
      </c>
      <c r="C80" s="21" t="s">
        <v>81</v>
      </c>
      <c r="D80" s="100" t="s">
        <v>206</v>
      </c>
      <c r="E80" s="21" t="s">
        <v>286</v>
      </c>
      <c r="F80" s="24">
        <v>1323</v>
      </c>
      <c r="G80" s="142" t="s">
        <v>132</v>
      </c>
      <c r="H80" s="143" t="s">
        <v>160</v>
      </c>
    </row>
    <row r="81" spans="1:8" ht="15.75" customHeight="1">
      <c r="A81" s="58">
        <v>78</v>
      </c>
      <c r="B81" s="21" t="s">
        <v>82</v>
      </c>
      <c r="C81" s="21" t="s">
        <v>81</v>
      </c>
      <c r="D81" s="100" t="s">
        <v>206</v>
      </c>
      <c r="E81" s="21" t="s">
        <v>287</v>
      </c>
      <c r="F81" s="24">
        <v>815</v>
      </c>
      <c r="G81" s="142"/>
      <c r="H81" s="143"/>
    </row>
    <row r="82" spans="1:8" ht="15.75">
      <c r="A82" s="58">
        <v>79</v>
      </c>
      <c r="B82" s="21" t="s">
        <v>117</v>
      </c>
      <c r="C82" s="21" t="s">
        <v>81</v>
      </c>
      <c r="D82" s="100" t="s">
        <v>206</v>
      </c>
      <c r="E82" s="21" t="s">
        <v>288</v>
      </c>
      <c r="F82" s="24">
        <v>1876</v>
      </c>
      <c r="G82" s="142"/>
      <c r="H82" s="143"/>
    </row>
    <row r="83" spans="1:8" ht="15.75">
      <c r="A83" s="58">
        <v>80</v>
      </c>
      <c r="B83" s="21" t="s">
        <v>83</v>
      </c>
      <c r="C83" s="21" t="s">
        <v>81</v>
      </c>
      <c r="D83" s="100" t="s">
        <v>206</v>
      </c>
      <c r="E83" s="21" t="s">
        <v>289</v>
      </c>
      <c r="F83" s="24">
        <v>1018</v>
      </c>
      <c r="G83" s="142"/>
      <c r="H83" s="143"/>
    </row>
    <row r="84" spans="1:8" ht="15.75">
      <c r="A84" s="58">
        <v>81</v>
      </c>
      <c r="B84" s="21" t="s">
        <v>84</v>
      </c>
      <c r="C84" s="21" t="s">
        <v>81</v>
      </c>
      <c r="D84" s="100" t="s">
        <v>206</v>
      </c>
      <c r="E84" s="21" t="s">
        <v>290</v>
      </c>
      <c r="F84" s="24">
        <v>1370</v>
      </c>
      <c r="G84" s="142"/>
      <c r="H84" s="143"/>
    </row>
    <row r="85" spans="1:8" ht="15.75">
      <c r="A85" s="58">
        <v>82</v>
      </c>
      <c r="B85" s="21" t="s">
        <v>85</v>
      </c>
      <c r="C85" s="21" t="s">
        <v>81</v>
      </c>
      <c r="D85" s="100" t="s">
        <v>206</v>
      </c>
      <c r="E85" s="21" t="s">
        <v>291</v>
      </c>
      <c r="F85" s="24">
        <v>1411</v>
      </c>
      <c r="G85" s="142"/>
      <c r="H85" s="143"/>
    </row>
    <row r="86" spans="1:8" ht="15" customHeight="1">
      <c r="A86" s="58">
        <v>83</v>
      </c>
      <c r="B86" s="31" t="s">
        <v>89</v>
      </c>
      <c r="C86" s="31" t="s">
        <v>90</v>
      </c>
      <c r="D86" s="100" t="s">
        <v>206</v>
      </c>
      <c r="E86" s="21" t="s">
        <v>285</v>
      </c>
      <c r="F86" s="22"/>
      <c r="G86" s="11" t="s">
        <v>160</v>
      </c>
      <c r="H86" s="11" t="s">
        <v>160</v>
      </c>
    </row>
    <row r="87" spans="1:8" ht="15.75">
      <c r="A87" s="58">
        <v>84</v>
      </c>
      <c r="B87" s="54" t="s">
        <v>101</v>
      </c>
      <c r="C87" s="54" t="s">
        <v>90</v>
      </c>
      <c r="D87" s="100" t="s">
        <v>206</v>
      </c>
      <c r="E87" s="21" t="s">
        <v>292</v>
      </c>
      <c r="F87" s="22"/>
      <c r="G87" s="4" t="s">
        <v>126</v>
      </c>
      <c r="H87" s="4"/>
    </row>
    <row r="88" spans="1:8" ht="15.75">
      <c r="A88" s="58">
        <v>85</v>
      </c>
      <c r="B88" s="54" t="s">
        <v>102</v>
      </c>
      <c r="C88" s="54" t="s">
        <v>90</v>
      </c>
      <c r="D88" s="100" t="s">
        <v>206</v>
      </c>
      <c r="E88" s="21" t="s">
        <v>293</v>
      </c>
      <c r="F88" s="22"/>
      <c r="G88" s="4" t="s">
        <v>126</v>
      </c>
      <c r="H88" s="4"/>
    </row>
    <row r="89" spans="1:8" ht="15.75">
      <c r="A89" s="58">
        <v>86</v>
      </c>
      <c r="B89" s="54" t="s">
        <v>103</v>
      </c>
      <c r="C89" s="54" t="s">
        <v>50</v>
      </c>
      <c r="D89" s="100" t="s">
        <v>206</v>
      </c>
      <c r="E89" s="21" t="s">
        <v>294</v>
      </c>
      <c r="F89" s="22"/>
      <c r="G89" s="4" t="s">
        <v>127</v>
      </c>
      <c r="H89" s="4"/>
    </row>
    <row r="90" spans="1:8" ht="15.75">
      <c r="A90" s="58">
        <v>87</v>
      </c>
      <c r="B90" s="54" t="s">
        <v>104</v>
      </c>
      <c r="C90" s="54" t="s">
        <v>63</v>
      </c>
      <c r="D90" s="100" t="s">
        <v>206</v>
      </c>
      <c r="E90" s="21" t="s">
        <v>295</v>
      </c>
      <c r="F90" s="27">
        <v>507</v>
      </c>
      <c r="G90" s="4" t="s">
        <v>128</v>
      </c>
      <c r="H90" s="4"/>
    </row>
    <row r="91" spans="1:8" ht="15.75">
      <c r="A91" s="58">
        <v>88</v>
      </c>
      <c r="B91" s="54" t="s">
        <v>105</v>
      </c>
      <c r="C91" s="55" t="s">
        <v>55</v>
      </c>
      <c r="D91" s="100" t="s">
        <v>206</v>
      </c>
      <c r="E91" s="21" t="s">
        <v>296</v>
      </c>
      <c r="F91" s="26">
        <v>598</v>
      </c>
      <c r="G91" s="4" t="s">
        <v>129</v>
      </c>
      <c r="H91" s="4"/>
    </row>
    <row r="92" spans="1:8" ht="123" customHeight="1">
      <c r="A92" s="58">
        <v>89</v>
      </c>
      <c r="B92" s="54" t="s">
        <v>106</v>
      </c>
      <c r="C92" s="54" t="s">
        <v>107</v>
      </c>
      <c r="D92" s="100" t="s">
        <v>206</v>
      </c>
      <c r="E92" s="21" t="s">
        <v>297</v>
      </c>
      <c r="F92" s="22"/>
      <c r="G92" s="17" t="s">
        <v>302</v>
      </c>
      <c r="H92" s="11" t="s">
        <v>160</v>
      </c>
    </row>
    <row r="93" spans="1:8" ht="15.75">
      <c r="A93" s="58">
        <v>90</v>
      </c>
      <c r="B93" s="54" t="s">
        <v>108</v>
      </c>
      <c r="C93" s="54" t="s">
        <v>63</v>
      </c>
      <c r="D93" s="100" t="s">
        <v>206</v>
      </c>
      <c r="E93" s="21" t="s">
        <v>298</v>
      </c>
      <c r="F93" s="27">
        <v>2825</v>
      </c>
      <c r="G93" s="4" t="s">
        <v>128</v>
      </c>
      <c r="H93" s="4"/>
    </row>
    <row r="94" spans="1:8" ht="15.75">
      <c r="A94" s="58">
        <v>91</v>
      </c>
      <c r="B94" s="54" t="s">
        <v>109</v>
      </c>
      <c r="C94" s="54" t="s">
        <v>55</v>
      </c>
      <c r="D94" s="100" t="s">
        <v>206</v>
      </c>
      <c r="E94" s="21" t="s">
        <v>299</v>
      </c>
      <c r="F94" s="26">
        <v>1387</v>
      </c>
      <c r="G94" s="4" t="s">
        <v>129</v>
      </c>
      <c r="H94" s="4"/>
    </row>
    <row r="95" spans="1:8" ht="15.75">
      <c r="A95" s="58">
        <v>92</v>
      </c>
      <c r="B95" s="55" t="s">
        <v>110</v>
      </c>
      <c r="C95" s="21" t="s">
        <v>113</v>
      </c>
      <c r="D95" s="100" t="s">
        <v>206</v>
      </c>
      <c r="E95" s="21" t="s">
        <v>300</v>
      </c>
      <c r="F95" s="24">
        <v>2241</v>
      </c>
      <c r="G95" s="4" t="s">
        <v>115</v>
      </c>
      <c r="H95" s="4"/>
    </row>
    <row r="96" spans="1:8" ht="15.75">
      <c r="A96" s="58">
        <v>93</v>
      </c>
      <c r="B96" s="54" t="s">
        <v>93</v>
      </c>
      <c r="C96" s="55" t="s">
        <v>44</v>
      </c>
      <c r="D96" s="100" t="s">
        <v>206</v>
      </c>
      <c r="E96" s="21" t="s">
        <v>301</v>
      </c>
      <c r="F96" s="29">
        <v>6541</v>
      </c>
      <c r="G96" s="4" t="s">
        <v>114</v>
      </c>
      <c r="H96" s="4"/>
    </row>
  </sheetData>
  <mergeCells count="17">
    <mergeCell ref="H80:H85"/>
    <mergeCell ref="G62:G67"/>
    <mergeCell ref="G68:G79"/>
    <mergeCell ref="H62:H67"/>
    <mergeCell ref="H68:H79"/>
    <mergeCell ref="G80:G85"/>
    <mergeCell ref="H6:H10"/>
    <mergeCell ref="H45:H46"/>
    <mergeCell ref="G14:G18"/>
    <mergeCell ref="H47:H49"/>
    <mergeCell ref="G54:G61"/>
    <mergeCell ref="H54:H61"/>
    <mergeCell ref="H14:H18"/>
    <mergeCell ref="G45:G46"/>
    <mergeCell ref="G6:G10"/>
    <mergeCell ref="G38:G39"/>
    <mergeCell ref="G47:G49"/>
  </mergeCells>
  <hyperlinks>
    <hyperlink ref="E92" r:id="rId1" display="https://portal.issn.org/resource/ISSN/2473-2001"/>
  </hyperlinks>
  <pageMargins left="0.25" right="0.25" top="1.1875" bottom="0.75" header="0.3" footer="0.3"/>
  <pageSetup paperSize="8" orientation="landscape" r:id="rId2"/>
  <headerFooter>
    <oddHeader>&amp;Cअखिल भारतीय वाक्श्रवण संस्थान,मैसुरु-570 006ALL INDIA INSTITUTE OF SPEECH AND HEARING, MYSURU-570 006पुस्तकालय वं सूचना केंद्रLIBRARY AND INFORMATION CENTRE</oddHeader>
  </headerFooter>
</worksheet>
</file>

<file path=xl/worksheets/sheet2.xml><?xml version="1.0" encoding="utf-8"?>
<worksheet xmlns="http://schemas.openxmlformats.org/spreadsheetml/2006/main" xmlns:r="http://schemas.openxmlformats.org/officeDocument/2006/relationships">
  <dimension ref="A2:Q101"/>
  <sheetViews>
    <sheetView view="pageLayout" topLeftCell="A81" workbookViewId="0">
      <selection activeCell="B53" sqref="B53"/>
    </sheetView>
  </sheetViews>
  <sheetFormatPr defaultRowHeight="15"/>
  <cols>
    <col min="1" max="1" width="4.140625" customWidth="1"/>
    <col min="2" max="2" width="30.28515625" customWidth="1"/>
    <col min="3" max="3" width="7" customWidth="1"/>
    <col min="4" max="4" width="9.42578125" customWidth="1"/>
    <col min="5" max="5" width="10" customWidth="1"/>
    <col min="6" max="6" width="5" customWidth="1"/>
    <col min="7" max="8" width="4.85546875" customWidth="1"/>
    <col min="9" max="9" width="3.5703125" customWidth="1"/>
    <col min="10" max="10" width="4.85546875" customWidth="1"/>
    <col min="11" max="11" width="4.140625" customWidth="1"/>
    <col min="12" max="12" width="3.42578125" customWidth="1"/>
    <col min="13" max="13" width="3.7109375" customWidth="1"/>
    <col min="14" max="14" width="4.140625" customWidth="1"/>
    <col min="15" max="15" width="3.42578125" customWidth="1"/>
    <col min="16" max="16" width="6.85546875" customWidth="1"/>
  </cols>
  <sheetData>
    <row r="2" spans="1:17" ht="24.75" customHeight="1">
      <c r="A2" s="144" t="s">
        <v>314</v>
      </c>
      <c r="B2" s="145"/>
      <c r="C2" s="145"/>
      <c r="D2" s="145"/>
      <c r="E2" s="145"/>
      <c r="F2" s="145"/>
      <c r="G2" s="145"/>
      <c r="H2" s="145"/>
      <c r="I2" s="145"/>
      <c r="J2" s="145"/>
      <c r="K2" s="145"/>
      <c r="L2" s="145"/>
      <c r="M2" s="145"/>
      <c r="N2" s="145"/>
      <c r="O2" s="145"/>
      <c r="P2" s="145"/>
    </row>
    <row r="3" spans="1:17" ht="98.25" customHeight="1">
      <c r="A3" s="101" t="s">
        <v>94</v>
      </c>
      <c r="B3" s="15" t="s">
        <v>91</v>
      </c>
      <c r="C3" s="101" t="s">
        <v>86</v>
      </c>
      <c r="D3" s="101" t="s">
        <v>204</v>
      </c>
      <c r="E3" s="15" t="s">
        <v>203</v>
      </c>
      <c r="F3" s="56" t="s">
        <v>163</v>
      </c>
      <c r="G3" s="56" t="s">
        <v>164</v>
      </c>
      <c r="H3" s="56" t="s">
        <v>165</v>
      </c>
      <c r="I3" s="56" t="s">
        <v>167</v>
      </c>
      <c r="J3" s="56" t="s">
        <v>166</v>
      </c>
      <c r="K3" s="56" t="s">
        <v>168</v>
      </c>
      <c r="L3" s="56" t="s">
        <v>169</v>
      </c>
      <c r="M3" s="56" t="s">
        <v>170</v>
      </c>
      <c r="N3" s="56" t="s">
        <v>309</v>
      </c>
      <c r="O3" s="56" t="s">
        <v>171</v>
      </c>
      <c r="P3" s="102" t="s">
        <v>397</v>
      </c>
      <c r="Q3" s="13"/>
    </row>
    <row r="4" spans="1:17" ht="15.75">
      <c r="A4" s="135">
        <v>1</v>
      </c>
      <c r="B4" s="21" t="s">
        <v>0</v>
      </c>
      <c r="C4" s="103" t="s">
        <v>1</v>
      </c>
      <c r="D4" s="60" t="s">
        <v>205</v>
      </c>
      <c r="E4" s="108" t="s">
        <v>208</v>
      </c>
      <c r="F4" s="14" t="s">
        <v>308</v>
      </c>
      <c r="G4" s="14" t="s">
        <v>308</v>
      </c>
      <c r="H4" s="14" t="s">
        <v>308</v>
      </c>
      <c r="I4" s="14" t="s">
        <v>308</v>
      </c>
      <c r="J4" s="14" t="s">
        <v>172</v>
      </c>
      <c r="K4" s="14" t="s">
        <v>172</v>
      </c>
      <c r="L4" s="14" t="s">
        <v>172</v>
      </c>
      <c r="M4" s="14" t="s">
        <v>308</v>
      </c>
      <c r="N4" s="14"/>
      <c r="O4" s="14" t="s">
        <v>172</v>
      </c>
      <c r="P4" s="11">
        <f>COUNTIF(F4:O4,"ü")</f>
        <v>4</v>
      </c>
    </row>
    <row r="5" spans="1:17" ht="31.5">
      <c r="A5" s="135">
        <v>2</v>
      </c>
      <c r="B5" s="53" t="s">
        <v>2</v>
      </c>
      <c r="C5" s="103" t="s">
        <v>96</v>
      </c>
      <c r="D5" s="60" t="s">
        <v>206</v>
      </c>
      <c r="E5" s="108" t="s">
        <v>207</v>
      </c>
      <c r="F5" s="14" t="s">
        <v>172</v>
      </c>
      <c r="G5" s="14" t="s">
        <v>308</v>
      </c>
      <c r="H5" s="14" t="s">
        <v>172</v>
      </c>
      <c r="I5" s="14" t="s">
        <v>308</v>
      </c>
      <c r="J5" s="14" t="s">
        <v>172</v>
      </c>
      <c r="K5" s="14" t="s">
        <v>172</v>
      </c>
      <c r="L5" s="14" t="s">
        <v>308</v>
      </c>
      <c r="M5" s="14" t="s">
        <v>172</v>
      </c>
      <c r="N5" s="14"/>
      <c r="O5" s="14" t="s">
        <v>308</v>
      </c>
      <c r="P5" s="11">
        <f t="shared" ref="P5:P68" si="0">COUNTIF(F5:O5,"ü")</f>
        <v>5</v>
      </c>
    </row>
    <row r="6" spans="1:17" ht="31.5">
      <c r="A6" s="135">
        <v>3</v>
      </c>
      <c r="B6" s="21" t="s">
        <v>3</v>
      </c>
      <c r="C6" s="103" t="s">
        <v>4</v>
      </c>
      <c r="D6" s="60" t="s">
        <v>206</v>
      </c>
      <c r="E6" s="108" t="s">
        <v>209</v>
      </c>
      <c r="F6" s="14" t="s">
        <v>172</v>
      </c>
      <c r="G6" s="14" t="s">
        <v>308</v>
      </c>
      <c r="H6" s="14" t="s">
        <v>172</v>
      </c>
      <c r="I6" s="14" t="s">
        <v>308</v>
      </c>
      <c r="J6" s="14" t="s">
        <v>172</v>
      </c>
      <c r="K6" s="14" t="s">
        <v>172</v>
      </c>
      <c r="L6" s="14" t="s">
        <v>172</v>
      </c>
      <c r="M6" s="14" t="s">
        <v>308</v>
      </c>
      <c r="N6" s="14"/>
      <c r="O6" s="14" t="s">
        <v>308</v>
      </c>
      <c r="P6" s="11">
        <f t="shared" si="0"/>
        <v>5</v>
      </c>
    </row>
    <row r="7" spans="1:17" ht="31.5">
      <c r="A7" s="135">
        <v>4</v>
      </c>
      <c r="B7" s="53" t="s">
        <v>325</v>
      </c>
      <c r="C7" s="103" t="s">
        <v>4</v>
      </c>
      <c r="D7" s="60" t="s">
        <v>206</v>
      </c>
      <c r="E7" s="108" t="s">
        <v>210</v>
      </c>
      <c r="F7" s="14" t="s">
        <v>308</v>
      </c>
      <c r="G7" s="14" t="s">
        <v>308</v>
      </c>
      <c r="H7" s="14" t="s">
        <v>172</v>
      </c>
      <c r="I7" s="14" t="s">
        <v>172</v>
      </c>
      <c r="J7" s="14" t="s">
        <v>172</v>
      </c>
      <c r="K7" s="14" t="s">
        <v>172</v>
      </c>
      <c r="L7" s="14" t="s">
        <v>172</v>
      </c>
      <c r="M7" s="14" t="s">
        <v>172</v>
      </c>
      <c r="N7" s="14"/>
      <c r="O7" s="14" t="s">
        <v>308</v>
      </c>
      <c r="P7" s="11">
        <f t="shared" si="0"/>
        <v>6</v>
      </c>
    </row>
    <row r="8" spans="1:17" ht="31.5">
      <c r="A8" s="135">
        <v>5</v>
      </c>
      <c r="B8" s="53" t="s">
        <v>322</v>
      </c>
      <c r="C8" s="103" t="s">
        <v>4</v>
      </c>
      <c r="D8" s="60" t="s">
        <v>206</v>
      </c>
      <c r="E8" s="108" t="s">
        <v>211</v>
      </c>
      <c r="F8" s="14" t="s">
        <v>172</v>
      </c>
      <c r="G8" s="14" t="s">
        <v>308</v>
      </c>
      <c r="H8" s="14" t="s">
        <v>172</v>
      </c>
      <c r="I8" s="14" t="s">
        <v>172</v>
      </c>
      <c r="J8" s="14" t="s">
        <v>172</v>
      </c>
      <c r="K8" s="14" t="s">
        <v>172</v>
      </c>
      <c r="L8" s="14" t="s">
        <v>308</v>
      </c>
      <c r="M8" s="14" t="s">
        <v>172</v>
      </c>
      <c r="N8" s="14"/>
      <c r="O8" s="14" t="s">
        <v>308</v>
      </c>
      <c r="P8" s="11">
        <f t="shared" si="0"/>
        <v>6</v>
      </c>
    </row>
    <row r="9" spans="1:17" ht="31.5">
      <c r="A9" s="135">
        <v>6</v>
      </c>
      <c r="B9" s="53" t="s">
        <v>7</v>
      </c>
      <c r="C9" s="103" t="s">
        <v>4</v>
      </c>
      <c r="D9" s="60" t="s">
        <v>206</v>
      </c>
      <c r="E9" s="108" t="s">
        <v>212</v>
      </c>
      <c r="F9" s="14" t="s">
        <v>172</v>
      </c>
      <c r="G9" s="14" t="s">
        <v>308</v>
      </c>
      <c r="H9" s="14" t="s">
        <v>172</v>
      </c>
      <c r="I9" s="14" t="s">
        <v>308</v>
      </c>
      <c r="J9" s="14" t="s">
        <v>172</v>
      </c>
      <c r="K9" s="14" t="s">
        <v>172</v>
      </c>
      <c r="L9" s="14" t="s">
        <v>308</v>
      </c>
      <c r="M9" s="14" t="s">
        <v>172</v>
      </c>
      <c r="N9" s="14"/>
      <c r="O9" s="14" t="s">
        <v>308</v>
      </c>
      <c r="P9" s="11">
        <f t="shared" si="0"/>
        <v>5</v>
      </c>
    </row>
    <row r="10" spans="1:17" ht="47.25">
      <c r="A10" s="135">
        <v>7</v>
      </c>
      <c r="B10" s="53" t="s">
        <v>323</v>
      </c>
      <c r="C10" s="103" t="s">
        <v>4</v>
      </c>
      <c r="D10" s="60" t="s">
        <v>206</v>
      </c>
      <c r="E10" s="108" t="s">
        <v>213</v>
      </c>
      <c r="F10" s="14" t="s">
        <v>308</v>
      </c>
      <c r="G10" s="14" t="s">
        <v>308</v>
      </c>
      <c r="H10" s="14" t="s">
        <v>308</v>
      </c>
      <c r="I10" s="14" t="s">
        <v>308</v>
      </c>
      <c r="J10" s="14" t="s">
        <v>172</v>
      </c>
      <c r="K10" s="14" t="s">
        <v>172</v>
      </c>
      <c r="L10" s="14" t="s">
        <v>308</v>
      </c>
      <c r="M10" s="14" t="s">
        <v>308</v>
      </c>
      <c r="N10" s="14"/>
      <c r="O10" s="14" t="s">
        <v>308</v>
      </c>
      <c r="P10" s="11">
        <f t="shared" si="0"/>
        <v>2</v>
      </c>
    </row>
    <row r="11" spans="1:17" ht="15.75">
      <c r="A11" s="135">
        <v>8</v>
      </c>
      <c r="B11" s="21" t="s">
        <v>9</v>
      </c>
      <c r="C11" s="103" t="s">
        <v>10</v>
      </c>
      <c r="D11" s="60" t="s">
        <v>205</v>
      </c>
      <c r="E11" s="108" t="s">
        <v>214</v>
      </c>
      <c r="F11" s="14" t="s">
        <v>308</v>
      </c>
      <c r="G11" s="14" t="s">
        <v>308</v>
      </c>
      <c r="H11" s="14" t="s">
        <v>308</v>
      </c>
      <c r="I11" s="14" t="s">
        <v>172</v>
      </c>
      <c r="J11" s="14" t="s">
        <v>172</v>
      </c>
      <c r="K11" s="14" t="s">
        <v>172</v>
      </c>
      <c r="L11" s="14" t="s">
        <v>308</v>
      </c>
      <c r="M11" s="14" t="s">
        <v>172</v>
      </c>
      <c r="N11" s="14"/>
      <c r="O11" s="14" t="s">
        <v>308</v>
      </c>
      <c r="P11" s="11">
        <f t="shared" si="0"/>
        <v>4</v>
      </c>
    </row>
    <row r="12" spans="1:17" ht="15.75">
      <c r="A12" s="135">
        <v>9</v>
      </c>
      <c r="B12" s="21" t="s">
        <v>11</v>
      </c>
      <c r="C12" s="103" t="s">
        <v>10</v>
      </c>
      <c r="D12" s="60" t="s">
        <v>205</v>
      </c>
      <c r="E12" s="108" t="s">
        <v>215</v>
      </c>
      <c r="F12" s="14" t="s">
        <v>308</v>
      </c>
      <c r="G12" s="14" t="s">
        <v>308</v>
      </c>
      <c r="H12" s="14" t="s">
        <v>308</v>
      </c>
      <c r="I12" s="14" t="s">
        <v>172</v>
      </c>
      <c r="J12" s="14" t="s">
        <v>172</v>
      </c>
      <c r="K12" s="14" t="s">
        <v>172</v>
      </c>
      <c r="L12" s="14" t="s">
        <v>308</v>
      </c>
      <c r="M12" s="14" t="s">
        <v>172</v>
      </c>
      <c r="N12" s="14"/>
      <c r="O12" s="14" t="s">
        <v>308</v>
      </c>
      <c r="P12" s="11">
        <f t="shared" si="0"/>
        <v>4</v>
      </c>
    </row>
    <row r="13" spans="1:17" ht="31.5">
      <c r="A13" s="135">
        <v>10</v>
      </c>
      <c r="B13" s="53" t="s">
        <v>324</v>
      </c>
      <c r="C13" s="103" t="s">
        <v>95</v>
      </c>
      <c r="D13" s="60" t="s">
        <v>205</v>
      </c>
      <c r="E13" s="108" t="s">
        <v>216</v>
      </c>
      <c r="F13" s="14" t="s">
        <v>308</v>
      </c>
      <c r="G13" s="14" t="s">
        <v>308</v>
      </c>
      <c r="H13" s="14" t="s">
        <v>308</v>
      </c>
      <c r="I13" s="14" t="s">
        <v>172</v>
      </c>
      <c r="J13" s="14" t="s">
        <v>172</v>
      </c>
      <c r="K13" s="14" t="s">
        <v>172</v>
      </c>
      <c r="L13" s="14" t="s">
        <v>172</v>
      </c>
      <c r="M13" s="14" t="s">
        <v>308</v>
      </c>
      <c r="N13" s="14"/>
      <c r="O13" s="14" t="s">
        <v>172</v>
      </c>
      <c r="P13" s="11">
        <f t="shared" si="0"/>
        <v>5</v>
      </c>
    </row>
    <row r="14" spans="1:17" ht="31.5">
      <c r="A14" s="135">
        <v>11</v>
      </c>
      <c r="B14" s="21" t="s">
        <v>13</v>
      </c>
      <c r="C14" s="103" t="s">
        <v>14</v>
      </c>
      <c r="D14" s="60" t="s">
        <v>206</v>
      </c>
      <c r="E14" s="108" t="s">
        <v>217</v>
      </c>
      <c r="F14" s="14" t="s">
        <v>308</v>
      </c>
      <c r="G14" s="14" t="s">
        <v>308</v>
      </c>
      <c r="H14" s="14" t="s">
        <v>308</v>
      </c>
      <c r="I14" s="14" t="s">
        <v>308</v>
      </c>
      <c r="J14" s="14" t="s">
        <v>172</v>
      </c>
      <c r="K14" s="14" t="s">
        <v>172</v>
      </c>
      <c r="L14" s="14" t="s">
        <v>308</v>
      </c>
      <c r="M14" s="14" t="s">
        <v>308</v>
      </c>
      <c r="N14" s="14"/>
      <c r="O14" s="14" t="s">
        <v>308</v>
      </c>
      <c r="P14" s="11">
        <f t="shared" si="0"/>
        <v>2</v>
      </c>
    </row>
    <row r="15" spans="1:17" ht="31.5">
      <c r="A15" s="135">
        <v>12</v>
      </c>
      <c r="B15" s="21" t="s">
        <v>15</v>
      </c>
      <c r="C15" s="103" t="s">
        <v>14</v>
      </c>
      <c r="D15" s="60" t="s">
        <v>206</v>
      </c>
      <c r="E15" s="108" t="s">
        <v>218</v>
      </c>
      <c r="F15" s="14" t="s">
        <v>308</v>
      </c>
      <c r="G15" s="14" t="s">
        <v>308</v>
      </c>
      <c r="H15" s="14" t="s">
        <v>308</v>
      </c>
      <c r="I15" s="14" t="s">
        <v>172</v>
      </c>
      <c r="J15" s="14" t="s">
        <v>172</v>
      </c>
      <c r="K15" s="14" t="s">
        <v>172</v>
      </c>
      <c r="L15" s="14" t="s">
        <v>308</v>
      </c>
      <c r="M15" s="14" t="s">
        <v>308</v>
      </c>
      <c r="N15" s="14"/>
      <c r="O15" s="14" t="s">
        <v>308</v>
      </c>
      <c r="P15" s="11">
        <f t="shared" si="0"/>
        <v>3</v>
      </c>
    </row>
    <row r="16" spans="1:17" ht="31.5">
      <c r="A16" s="135">
        <v>13</v>
      </c>
      <c r="B16" s="21" t="s">
        <v>16</v>
      </c>
      <c r="C16" s="103" t="s">
        <v>14</v>
      </c>
      <c r="D16" s="60" t="s">
        <v>206</v>
      </c>
      <c r="E16" s="108" t="s">
        <v>219</v>
      </c>
      <c r="F16" s="14" t="s">
        <v>308</v>
      </c>
      <c r="G16" s="14" t="s">
        <v>308</v>
      </c>
      <c r="H16" s="14" t="s">
        <v>308</v>
      </c>
      <c r="I16" s="14" t="s">
        <v>172</v>
      </c>
      <c r="J16" s="14" t="s">
        <v>172</v>
      </c>
      <c r="K16" s="14" t="s">
        <v>172</v>
      </c>
      <c r="L16" s="14" t="s">
        <v>308</v>
      </c>
      <c r="M16" s="14" t="s">
        <v>172</v>
      </c>
      <c r="N16" s="14"/>
      <c r="O16" s="14" t="s">
        <v>308</v>
      </c>
      <c r="P16" s="11">
        <f t="shared" si="0"/>
        <v>4</v>
      </c>
    </row>
    <row r="17" spans="1:16" ht="31.5">
      <c r="A17" s="135">
        <v>14</v>
      </c>
      <c r="B17" s="53" t="s">
        <v>17</v>
      </c>
      <c r="C17" s="103" t="s">
        <v>14</v>
      </c>
      <c r="D17" s="60" t="s">
        <v>206</v>
      </c>
      <c r="E17" s="108" t="s">
        <v>220</v>
      </c>
      <c r="F17" s="14" t="s">
        <v>308</v>
      </c>
      <c r="G17" s="14" t="s">
        <v>308</v>
      </c>
      <c r="H17" s="14" t="s">
        <v>308</v>
      </c>
      <c r="I17" s="14" t="s">
        <v>172</v>
      </c>
      <c r="J17" s="14" t="s">
        <v>172</v>
      </c>
      <c r="K17" s="14" t="s">
        <v>172</v>
      </c>
      <c r="L17" s="14" t="s">
        <v>308</v>
      </c>
      <c r="M17" s="14" t="s">
        <v>172</v>
      </c>
      <c r="N17" s="14"/>
      <c r="O17" s="14" t="s">
        <v>308</v>
      </c>
      <c r="P17" s="11">
        <f t="shared" si="0"/>
        <v>4</v>
      </c>
    </row>
    <row r="18" spans="1:16" ht="21" customHeight="1">
      <c r="A18" s="135">
        <v>15</v>
      </c>
      <c r="B18" s="21" t="s">
        <v>18</v>
      </c>
      <c r="C18" s="103" t="s">
        <v>14</v>
      </c>
      <c r="D18" s="60" t="s">
        <v>206</v>
      </c>
      <c r="E18" s="108" t="s">
        <v>221</v>
      </c>
      <c r="F18" s="14" t="s">
        <v>308</v>
      </c>
      <c r="G18" s="14" t="s">
        <v>308</v>
      </c>
      <c r="H18" s="14" t="s">
        <v>308</v>
      </c>
      <c r="I18" s="14" t="s">
        <v>308</v>
      </c>
      <c r="J18" s="14" t="s">
        <v>172</v>
      </c>
      <c r="K18" s="14" t="s">
        <v>172</v>
      </c>
      <c r="L18" s="14" t="s">
        <v>308</v>
      </c>
      <c r="M18" s="14" t="s">
        <v>172</v>
      </c>
      <c r="N18" s="14"/>
      <c r="O18" s="14" t="s">
        <v>308</v>
      </c>
      <c r="P18" s="11">
        <f t="shared" si="0"/>
        <v>3</v>
      </c>
    </row>
    <row r="19" spans="1:16" ht="18.75" customHeight="1">
      <c r="A19" s="135">
        <v>16</v>
      </c>
      <c r="B19" s="21" t="s">
        <v>88</v>
      </c>
      <c r="C19" s="103" t="s">
        <v>87</v>
      </c>
      <c r="D19" s="60" t="s">
        <v>206</v>
      </c>
      <c r="E19" s="108" t="s">
        <v>222</v>
      </c>
      <c r="F19" s="14" t="s">
        <v>308</v>
      </c>
      <c r="G19" s="14" t="s">
        <v>308</v>
      </c>
      <c r="H19" s="14" t="s">
        <v>308</v>
      </c>
      <c r="I19" s="14" t="s">
        <v>172</v>
      </c>
      <c r="J19" s="14" t="s">
        <v>172</v>
      </c>
      <c r="K19" s="14" t="s">
        <v>172</v>
      </c>
      <c r="L19" s="14" t="s">
        <v>308</v>
      </c>
      <c r="M19" s="14" t="s">
        <v>172</v>
      </c>
      <c r="N19" s="14"/>
      <c r="O19" s="14" t="s">
        <v>308</v>
      </c>
      <c r="P19" s="11">
        <f t="shared" si="0"/>
        <v>4</v>
      </c>
    </row>
    <row r="20" spans="1:16" ht="27" customHeight="1">
      <c r="A20" s="135">
        <v>17</v>
      </c>
      <c r="B20" s="21" t="s">
        <v>19</v>
      </c>
      <c r="C20" s="103" t="s">
        <v>20</v>
      </c>
      <c r="D20" s="60" t="s">
        <v>206</v>
      </c>
      <c r="E20" s="108" t="s">
        <v>223</v>
      </c>
      <c r="F20" s="14" t="s">
        <v>308</v>
      </c>
      <c r="G20" s="14" t="s">
        <v>172</v>
      </c>
      <c r="H20" s="14" t="s">
        <v>308</v>
      </c>
      <c r="I20" s="14" t="s">
        <v>172</v>
      </c>
      <c r="J20" s="14" t="s">
        <v>172</v>
      </c>
      <c r="K20" s="14" t="s">
        <v>172</v>
      </c>
      <c r="L20" s="14" t="s">
        <v>308</v>
      </c>
      <c r="M20" s="14" t="s">
        <v>308</v>
      </c>
      <c r="N20" s="14"/>
      <c r="O20" s="14" t="s">
        <v>308</v>
      </c>
      <c r="P20" s="11">
        <f t="shared" si="0"/>
        <v>4</v>
      </c>
    </row>
    <row r="21" spans="1:16" ht="18.75" customHeight="1">
      <c r="A21" s="135">
        <v>18</v>
      </c>
      <c r="B21" s="21" t="s">
        <v>21</v>
      </c>
      <c r="C21" s="103" t="s">
        <v>20</v>
      </c>
      <c r="D21" s="60" t="s">
        <v>206</v>
      </c>
      <c r="E21" s="108" t="s">
        <v>224</v>
      </c>
      <c r="F21" s="14" t="s">
        <v>308</v>
      </c>
      <c r="G21" s="14" t="s">
        <v>308</v>
      </c>
      <c r="H21" s="14" t="s">
        <v>172</v>
      </c>
      <c r="I21" s="14" t="s">
        <v>308</v>
      </c>
      <c r="J21" s="14" t="s">
        <v>172</v>
      </c>
      <c r="K21" s="14" t="s">
        <v>172</v>
      </c>
      <c r="L21" s="14" t="s">
        <v>308</v>
      </c>
      <c r="M21" s="14" t="s">
        <v>172</v>
      </c>
      <c r="N21" s="14"/>
      <c r="O21" s="14" t="s">
        <v>308</v>
      </c>
      <c r="P21" s="11">
        <f t="shared" si="0"/>
        <v>4</v>
      </c>
    </row>
    <row r="22" spans="1:16" ht="26.25" customHeight="1">
      <c r="A22" s="135">
        <v>19</v>
      </c>
      <c r="B22" s="21" t="s">
        <v>22</v>
      </c>
      <c r="C22" s="103" t="s">
        <v>20</v>
      </c>
      <c r="D22" s="60" t="s">
        <v>206</v>
      </c>
      <c r="E22" s="108" t="s">
        <v>225</v>
      </c>
      <c r="F22" s="14" t="s">
        <v>308</v>
      </c>
      <c r="G22" s="14" t="s">
        <v>308</v>
      </c>
      <c r="H22" s="14" t="s">
        <v>308</v>
      </c>
      <c r="I22" s="14" t="s">
        <v>172</v>
      </c>
      <c r="J22" s="14" t="s">
        <v>172</v>
      </c>
      <c r="K22" s="14" t="s">
        <v>172</v>
      </c>
      <c r="L22" s="14" t="s">
        <v>172</v>
      </c>
      <c r="M22" s="14" t="s">
        <v>308</v>
      </c>
      <c r="N22" s="14"/>
      <c r="O22" s="14" t="s">
        <v>308</v>
      </c>
      <c r="P22" s="11">
        <f t="shared" si="0"/>
        <v>4</v>
      </c>
    </row>
    <row r="23" spans="1:16" ht="21" customHeight="1">
      <c r="A23" s="135">
        <v>20</v>
      </c>
      <c r="B23" s="21" t="s">
        <v>23</v>
      </c>
      <c r="C23" s="103" t="s">
        <v>20</v>
      </c>
      <c r="D23" s="60" t="s">
        <v>206</v>
      </c>
      <c r="E23" s="108" t="s">
        <v>226</v>
      </c>
      <c r="F23" s="14" t="s">
        <v>308</v>
      </c>
      <c r="G23" s="14" t="s">
        <v>308</v>
      </c>
      <c r="H23" s="14" t="s">
        <v>308</v>
      </c>
      <c r="I23" s="14" t="s">
        <v>308</v>
      </c>
      <c r="J23" s="14" t="s">
        <v>172</v>
      </c>
      <c r="K23" s="14" t="s">
        <v>172</v>
      </c>
      <c r="L23" s="14" t="s">
        <v>308</v>
      </c>
      <c r="M23" s="14" t="s">
        <v>308</v>
      </c>
      <c r="N23" s="14"/>
      <c r="O23" s="14" t="s">
        <v>308</v>
      </c>
      <c r="P23" s="11">
        <f t="shared" si="0"/>
        <v>2</v>
      </c>
    </row>
    <row r="24" spans="1:16" ht="18.75" customHeight="1">
      <c r="A24" s="135">
        <v>21</v>
      </c>
      <c r="B24" s="21" t="s">
        <v>24</v>
      </c>
      <c r="C24" s="103" t="s">
        <v>20</v>
      </c>
      <c r="D24" s="60" t="s">
        <v>206</v>
      </c>
      <c r="E24" s="108" t="s">
        <v>227</v>
      </c>
      <c r="F24" s="14" t="s">
        <v>172</v>
      </c>
      <c r="G24" s="14" t="s">
        <v>308</v>
      </c>
      <c r="H24" s="14" t="s">
        <v>172</v>
      </c>
      <c r="I24" s="14" t="s">
        <v>308</v>
      </c>
      <c r="J24" s="14" t="s">
        <v>172</v>
      </c>
      <c r="K24" s="14" t="s">
        <v>172</v>
      </c>
      <c r="L24" s="14" t="s">
        <v>308</v>
      </c>
      <c r="M24" s="14" t="s">
        <v>172</v>
      </c>
      <c r="N24" s="14"/>
      <c r="O24" s="14" t="s">
        <v>308</v>
      </c>
      <c r="P24" s="11">
        <f t="shared" si="0"/>
        <v>5</v>
      </c>
    </row>
    <row r="25" spans="1:16" ht="31.5">
      <c r="A25" s="135">
        <v>22</v>
      </c>
      <c r="B25" s="53" t="s">
        <v>326</v>
      </c>
      <c r="C25" s="103" t="s">
        <v>20</v>
      </c>
      <c r="D25" s="60" t="s">
        <v>206</v>
      </c>
      <c r="E25" s="108" t="s">
        <v>228</v>
      </c>
      <c r="F25" s="14" t="s">
        <v>172</v>
      </c>
      <c r="G25" s="14" t="s">
        <v>172</v>
      </c>
      <c r="H25" s="14" t="s">
        <v>308</v>
      </c>
      <c r="I25" s="14" t="s">
        <v>308</v>
      </c>
      <c r="J25" s="14" t="s">
        <v>172</v>
      </c>
      <c r="K25" s="14" t="s">
        <v>172</v>
      </c>
      <c r="L25" s="14" t="s">
        <v>308</v>
      </c>
      <c r="M25" s="14" t="s">
        <v>308</v>
      </c>
      <c r="N25" s="14"/>
      <c r="O25" s="14" t="s">
        <v>308</v>
      </c>
      <c r="P25" s="11">
        <f t="shared" si="0"/>
        <v>4</v>
      </c>
    </row>
    <row r="26" spans="1:16" ht="24.75" customHeight="1">
      <c r="A26" s="135">
        <v>23</v>
      </c>
      <c r="B26" s="21" t="s">
        <v>26</v>
      </c>
      <c r="C26" s="103" t="s">
        <v>20</v>
      </c>
      <c r="D26" s="60" t="s">
        <v>206</v>
      </c>
      <c r="E26" s="108" t="s">
        <v>229</v>
      </c>
      <c r="F26" s="14" t="s">
        <v>308</v>
      </c>
      <c r="G26" s="14" t="s">
        <v>308</v>
      </c>
      <c r="H26" s="14" t="s">
        <v>172</v>
      </c>
      <c r="I26" s="14" t="s">
        <v>172</v>
      </c>
      <c r="J26" s="14" t="s">
        <v>172</v>
      </c>
      <c r="K26" s="14" t="s">
        <v>172</v>
      </c>
      <c r="L26" s="14" t="s">
        <v>308</v>
      </c>
      <c r="M26" s="14" t="s">
        <v>172</v>
      </c>
      <c r="N26" s="14"/>
      <c r="O26" s="14" t="s">
        <v>172</v>
      </c>
      <c r="P26" s="11">
        <f t="shared" si="0"/>
        <v>6</v>
      </c>
    </row>
    <row r="27" spans="1:16" ht="24.75" customHeight="1">
      <c r="A27" s="135">
        <v>24</v>
      </c>
      <c r="B27" s="21" t="s">
        <v>27</v>
      </c>
      <c r="C27" s="103" t="s">
        <v>20</v>
      </c>
      <c r="D27" s="60" t="s">
        <v>206</v>
      </c>
      <c r="E27" s="108" t="s">
        <v>230</v>
      </c>
      <c r="F27" s="14" t="s">
        <v>308</v>
      </c>
      <c r="G27" s="14" t="s">
        <v>308</v>
      </c>
      <c r="H27" s="14" t="s">
        <v>308</v>
      </c>
      <c r="I27" s="14" t="s">
        <v>172</v>
      </c>
      <c r="J27" s="14" t="s">
        <v>172</v>
      </c>
      <c r="K27" s="14" t="s">
        <v>172</v>
      </c>
      <c r="L27" s="14" t="s">
        <v>308</v>
      </c>
      <c r="M27" s="14" t="s">
        <v>308</v>
      </c>
      <c r="N27" s="14"/>
      <c r="O27" s="14" t="s">
        <v>308</v>
      </c>
      <c r="P27" s="11">
        <f t="shared" si="0"/>
        <v>3</v>
      </c>
    </row>
    <row r="28" spans="1:16" ht="20.25" customHeight="1">
      <c r="A28" s="135">
        <v>25</v>
      </c>
      <c r="B28" s="21" t="s">
        <v>28</v>
      </c>
      <c r="C28" s="103" t="s">
        <v>20</v>
      </c>
      <c r="D28" s="60" t="s">
        <v>206</v>
      </c>
      <c r="E28" s="108" t="s">
        <v>231</v>
      </c>
      <c r="F28" s="14" t="s">
        <v>308</v>
      </c>
      <c r="G28" s="14" t="s">
        <v>308</v>
      </c>
      <c r="H28" s="14" t="s">
        <v>308</v>
      </c>
      <c r="I28" s="14" t="s">
        <v>308</v>
      </c>
      <c r="J28" s="14" t="s">
        <v>172</v>
      </c>
      <c r="K28" s="14" t="s">
        <v>172</v>
      </c>
      <c r="L28" s="14" t="s">
        <v>172</v>
      </c>
      <c r="M28" s="14" t="s">
        <v>308</v>
      </c>
      <c r="N28" s="14"/>
      <c r="O28" s="14" t="s">
        <v>308</v>
      </c>
      <c r="P28" s="11">
        <f t="shared" si="0"/>
        <v>3</v>
      </c>
    </row>
    <row r="29" spans="1:16" ht="23.25" customHeight="1">
      <c r="A29" s="135">
        <v>26</v>
      </c>
      <c r="B29" s="21" t="s">
        <v>29</v>
      </c>
      <c r="C29" s="103" t="s">
        <v>20</v>
      </c>
      <c r="D29" s="60" t="s">
        <v>206</v>
      </c>
      <c r="E29" s="108" t="s">
        <v>232</v>
      </c>
      <c r="F29" s="14" t="s">
        <v>308</v>
      </c>
      <c r="G29" s="14" t="s">
        <v>308</v>
      </c>
      <c r="H29" s="14" t="s">
        <v>308</v>
      </c>
      <c r="I29" s="14" t="s">
        <v>172</v>
      </c>
      <c r="J29" s="14" t="s">
        <v>172</v>
      </c>
      <c r="K29" s="14" t="s">
        <v>172</v>
      </c>
      <c r="L29" s="14" t="s">
        <v>308</v>
      </c>
      <c r="M29" s="14" t="s">
        <v>308</v>
      </c>
      <c r="N29" s="14"/>
      <c r="O29" s="14" t="s">
        <v>308</v>
      </c>
      <c r="P29" s="11">
        <f t="shared" si="0"/>
        <v>3</v>
      </c>
    </row>
    <row r="30" spans="1:16" ht="21.75" customHeight="1">
      <c r="A30" s="135">
        <v>27</v>
      </c>
      <c r="B30" s="21" t="s">
        <v>30</v>
      </c>
      <c r="C30" s="103" t="s">
        <v>20</v>
      </c>
      <c r="D30" s="60" t="s">
        <v>206</v>
      </c>
      <c r="E30" s="108" t="s">
        <v>233</v>
      </c>
      <c r="F30" s="14" t="s">
        <v>308</v>
      </c>
      <c r="G30" s="14" t="s">
        <v>308</v>
      </c>
      <c r="H30" s="14" t="s">
        <v>308</v>
      </c>
      <c r="I30" s="14" t="s">
        <v>172</v>
      </c>
      <c r="J30" s="14" t="s">
        <v>172</v>
      </c>
      <c r="K30" s="14" t="s">
        <v>172</v>
      </c>
      <c r="L30" s="14" t="s">
        <v>308</v>
      </c>
      <c r="M30" s="14" t="s">
        <v>172</v>
      </c>
      <c r="N30" s="14"/>
      <c r="O30" s="14" t="s">
        <v>308</v>
      </c>
      <c r="P30" s="11">
        <f t="shared" si="0"/>
        <v>4</v>
      </c>
    </row>
    <row r="31" spans="1:16" ht="21.75" customHeight="1">
      <c r="A31" s="135">
        <v>28</v>
      </c>
      <c r="B31" s="21" t="s">
        <v>31</v>
      </c>
      <c r="C31" s="103" t="s">
        <v>20</v>
      </c>
      <c r="D31" s="60" t="s">
        <v>206</v>
      </c>
      <c r="E31" s="108" t="s">
        <v>234</v>
      </c>
      <c r="F31" s="14" t="s">
        <v>308</v>
      </c>
      <c r="G31" s="14" t="s">
        <v>308</v>
      </c>
      <c r="H31" s="14" t="s">
        <v>308</v>
      </c>
      <c r="I31" s="14" t="s">
        <v>172</v>
      </c>
      <c r="J31" s="14" t="s">
        <v>172</v>
      </c>
      <c r="K31" s="14" t="s">
        <v>172</v>
      </c>
      <c r="L31" s="14" t="s">
        <v>308</v>
      </c>
      <c r="M31" s="14" t="s">
        <v>172</v>
      </c>
      <c r="N31" s="14"/>
      <c r="O31" s="14" t="s">
        <v>308</v>
      </c>
      <c r="P31" s="11">
        <f t="shared" si="0"/>
        <v>4</v>
      </c>
    </row>
    <row r="32" spans="1:16" ht="31.5">
      <c r="A32" s="135">
        <v>29</v>
      </c>
      <c r="B32" s="21" t="s">
        <v>32</v>
      </c>
      <c r="C32" s="103" t="s">
        <v>20</v>
      </c>
      <c r="D32" s="60" t="s">
        <v>206</v>
      </c>
      <c r="E32" s="108" t="s">
        <v>235</v>
      </c>
      <c r="F32" s="14" t="s">
        <v>308</v>
      </c>
      <c r="G32" s="14" t="s">
        <v>308</v>
      </c>
      <c r="H32" s="14" t="s">
        <v>308</v>
      </c>
      <c r="I32" s="14" t="s">
        <v>308</v>
      </c>
      <c r="J32" s="14" t="s">
        <v>172</v>
      </c>
      <c r="K32" s="14" t="s">
        <v>172</v>
      </c>
      <c r="L32" s="14" t="s">
        <v>308</v>
      </c>
      <c r="M32" s="14" t="s">
        <v>172</v>
      </c>
      <c r="N32" s="14"/>
      <c r="O32" s="14" t="s">
        <v>308</v>
      </c>
      <c r="P32" s="11">
        <f t="shared" si="0"/>
        <v>3</v>
      </c>
    </row>
    <row r="33" spans="1:16" ht="31.5">
      <c r="A33" s="135">
        <v>30</v>
      </c>
      <c r="B33" s="21" t="s">
        <v>33</v>
      </c>
      <c r="C33" s="103" t="s">
        <v>20</v>
      </c>
      <c r="D33" s="60" t="s">
        <v>206</v>
      </c>
      <c r="E33" s="108" t="s">
        <v>236</v>
      </c>
      <c r="F33" s="14" t="s">
        <v>308</v>
      </c>
      <c r="G33" s="14" t="s">
        <v>172</v>
      </c>
      <c r="H33" s="14" t="s">
        <v>308</v>
      </c>
      <c r="I33" s="14" t="s">
        <v>308</v>
      </c>
      <c r="J33" s="14" t="s">
        <v>172</v>
      </c>
      <c r="K33" s="14" t="s">
        <v>172</v>
      </c>
      <c r="L33" s="14" t="s">
        <v>308</v>
      </c>
      <c r="M33" s="14" t="s">
        <v>308</v>
      </c>
      <c r="N33" s="14"/>
      <c r="O33" s="14" t="s">
        <v>308</v>
      </c>
      <c r="P33" s="11">
        <f t="shared" si="0"/>
        <v>3</v>
      </c>
    </row>
    <row r="34" spans="1:16" ht="31.5">
      <c r="A34" s="135">
        <v>31</v>
      </c>
      <c r="B34" s="21" t="s">
        <v>34</v>
      </c>
      <c r="C34" s="103" t="s">
        <v>20</v>
      </c>
      <c r="D34" s="60" t="s">
        <v>206</v>
      </c>
      <c r="E34" s="108" t="s">
        <v>237</v>
      </c>
      <c r="F34" s="14" t="s">
        <v>308</v>
      </c>
      <c r="G34" s="14" t="s">
        <v>308</v>
      </c>
      <c r="H34" s="14" t="s">
        <v>308</v>
      </c>
      <c r="I34" s="14" t="s">
        <v>172</v>
      </c>
      <c r="J34" s="14" t="s">
        <v>172</v>
      </c>
      <c r="K34" s="14" t="s">
        <v>172</v>
      </c>
      <c r="L34" s="14" t="s">
        <v>172</v>
      </c>
      <c r="M34" s="14" t="s">
        <v>308</v>
      </c>
      <c r="N34" s="14"/>
      <c r="O34" s="14" t="s">
        <v>172</v>
      </c>
      <c r="P34" s="11">
        <f t="shared" si="0"/>
        <v>5</v>
      </c>
    </row>
    <row r="35" spans="1:16" ht="31.5">
      <c r="A35" s="135">
        <v>32</v>
      </c>
      <c r="B35" s="21" t="s">
        <v>35</v>
      </c>
      <c r="C35" s="103" t="s">
        <v>20</v>
      </c>
      <c r="D35" s="60" t="s">
        <v>206</v>
      </c>
      <c r="E35" s="108" t="s">
        <v>238</v>
      </c>
      <c r="F35" s="14" t="s">
        <v>308</v>
      </c>
      <c r="G35" s="14" t="s">
        <v>308</v>
      </c>
      <c r="H35" s="14" t="s">
        <v>172</v>
      </c>
      <c r="I35" s="14" t="s">
        <v>172</v>
      </c>
      <c r="J35" s="14" t="s">
        <v>172</v>
      </c>
      <c r="K35" s="14" t="s">
        <v>172</v>
      </c>
      <c r="L35" s="14" t="s">
        <v>308</v>
      </c>
      <c r="M35" s="14" t="s">
        <v>172</v>
      </c>
      <c r="N35" s="14"/>
      <c r="O35" s="14" t="s">
        <v>308</v>
      </c>
      <c r="P35" s="11">
        <f t="shared" si="0"/>
        <v>5</v>
      </c>
    </row>
    <row r="36" spans="1:16" ht="31.5">
      <c r="A36" s="135">
        <v>33</v>
      </c>
      <c r="B36" s="21" t="s">
        <v>36</v>
      </c>
      <c r="C36" s="103" t="s">
        <v>20</v>
      </c>
      <c r="D36" s="60" t="s">
        <v>206</v>
      </c>
      <c r="E36" s="108" t="s">
        <v>239</v>
      </c>
      <c r="F36" s="14" t="s">
        <v>308</v>
      </c>
      <c r="G36" s="14" t="s">
        <v>308</v>
      </c>
      <c r="H36" s="14" t="s">
        <v>308</v>
      </c>
      <c r="I36" s="14"/>
      <c r="J36" s="14" t="s">
        <v>172</v>
      </c>
      <c r="K36" s="14" t="s">
        <v>172</v>
      </c>
      <c r="L36" s="14" t="s">
        <v>308</v>
      </c>
      <c r="M36" s="14" t="s">
        <v>308</v>
      </c>
      <c r="N36" s="14"/>
      <c r="O36" s="14" t="s">
        <v>308</v>
      </c>
      <c r="P36" s="11">
        <f t="shared" si="0"/>
        <v>2</v>
      </c>
    </row>
    <row r="37" spans="1:16" ht="31.5">
      <c r="A37" s="135">
        <v>34</v>
      </c>
      <c r="B37" s="21" t="s">
        <v>37</v>
      </c>
      <c r="C37" s="103" t="s">
        <v>38</v>
      </c>
      <c r="D37" s="60" t="s">
        <v>206</v>
      </c>
      <c r="E37" s="108" t="s">
        <v>240</v>
      </c>
      <c r="F37" s="14" t="s">
        <v>308</v>
      </c>
      <c r="G37" s="14" t="s">
        <v>308</v>
      </c>
      <c r="H37" s="14" t="s">
        <v>308</v>
      </c>
      <c r="I37" s="14" t="s">
        <v>172</v>
      </c>
      <c r="J37" s="14" t="s">
        <v>172</v>
      </c>
      <c r="K37" s="14" t="s">
        <v>172</v>
      </c>
      <c r="L37" s="14" t="s">
        <v>308</v>
      </c>
      <c r="M37" s="14" t="s">
        <v>308</v>
      </c>
      <c r="N37" s="14"/>
      <c r="O37" s="14" t="s">
        <v>172</v>
      </c>
      <c r="P37" s="11">
        <f t="shared" si="0"/>
        <v>4</v>
      </c>
    </row>
    <row r="38" spans="1:16" ht="31.5">
      <c r="A38" s="135">
        <v>35</v>
      </c>
      <c r="B38" s="53" t="s">
        <v>120</v>
      </c>
      <c r="C38" s="103" t="s">
        <v>97</v>
      </c>
      <c r="D38" s="60" t="s">
        <v>206</v>
      </c>
      <c r="E38" s="108" t="s">
        <v>241</v>
      </c>
      <c r="F38" s="14" t="s">
        <v>308</v>
      </c>
      <c r="G38" s="14" t="s">
        <v>308</v>
      </c>
      <c r="H38" s="14" t="s">
        <v>308</v>
      </c>
      <c r="I38" s="14" t="s">
        <v>308</v>
      </c>
      <c r="J38" s="14" t="s">
        <v>172</v>
      </c>
      <c r="K38" s="14" t="s">
        <v>172</v>
      </c>
      <c r="L38" s="14" t="s">
        <v>308</v>
      </c>
      <c r="M38" s="14" t="s">
        <v>172</v>
      </c>
      <c r="N38" s="14"/>
      <c r="O38" s="14" t="s">
        <v>308</v>
      </c>
      <c r="P38" s="11">
        <f t="shared" si="0"/>
        <v>3</v>
      </c>
    </row>
    <row r="39" spans="1:16" ht="31.5">
      <c r="A39" s="135">
        <v>36</v>
      </c>
      <c r="B39" s="53" t="s">
        <v>121</v>
      </c>
      <c r="C39" s="103" t="s">
        <v>125</v>
      </c>
      <c r="D39" s="60" t="s">
        <v>206</v>
      </c>
      <c r="E39" s="108" t="s">
        <v>242</v>
      </c>
      <c r="F39" s="14" t="s">
        <v>308</v>
      </c>
      <c r="G39" s="14" t="s">
        <v>308</v>
      </c>
      <c r="H39" s="14" t="s">
        <v>308</v>
      </c>
      <c r="I39" s="14" t="s">
        <v>172</v>
      </c>
      <c r="J39" s="14" t="s">
        <v>172</v>
      </c>
      <c r="K39" s="14" t="s">
        <v>172</v>
      </c>
      <c r="L39" s="14" t="s">
        <v>308</v>
      </c>
      <c r="M39" s="14" t="s">
        <v>172</v>
      </c>
      <c r="N39" s="14"/>
      <c r="O39" s="14" t="s">
        <v>172</v>
      </c>
      <c r="P39" s="11">
        <f t="shared" si="0"/>
        <v>5</v>
      </c>
    </row>
    <row r="40" spans="1:16" ht="63">
      <c r="A40" s="135">
        <v>37</v>
      </c>
      <c r="B40" s="53" t="s">
        <v>328</v>
      </c>
      <c r="C40" s="103" t="s">
        <v>107</v>
      </c>
      <c r="D40" s="61" t="s">
        <v>206</v>
      </c>
      <c r="E40" s="108" t="s">
        <v>243</v>
      </c>
      <c r="F40" s="14" t="s">
        <v>308</v>
      </c>
      <c r="G40" s="14" t="s">
        <v>308</v>
      </c>
      <c r="H40" s="14" t="s">
        <v>172</v>
      </c>
      <c r="I40" s="14" t="s">
        <v>308</v>
      </c>
      <c r="J40" s="14" t="s">
        <v>172</v>
      </c>
      <c r="K40" s="14" t="s">
        <v>172</v>
      </c>
      <c r="L40" s="14" t="s">
        <v>308</v>
      </c>
      <c r="M40" s="14" t="s">
        <v>172</v>
      </c>
      <c r="N40" s="14"/>
      <c r="O40" s="14" t="s">
        <v>308</v>
      </c>
      <c r="P40" s="11">
        <f t="shared" si="0"/>
        <v>4</v>
      </c>
    </row>
    <row r="41" spans="1:16" ht="31.5">
      <c r="A41" s="135">
        <v>38</v>
      </c>
      <c r="B41" s="53" t="s">
        <v>122</v>
      </c>
      <c r="C41" s="103" t="s">
        <v>112</v>
      </c>
      <c r="D41" s="60" t="s">
        <v>205</v>
      </c>
      <c r="E41" s="108" t="s">
        <v>244</v>
      </c>
      <c r="F41" s="14" t="s">
        <v>308</v>
      </c>
      <c r="G41" s="14" t="s">
        <v>308</v>
      </c>
      <c r="H41" s="14" t="s">
        <v>308</v>
      </c>
      <c r="I41" s="14" t="s">
        <v>308</v>
      </c>
      <c r="J41" s="14" t="s">
        <v>172</v>
      </c>
      <c r="K41" s="14" t="s">
        <v>172</v>
      </c>
      <c r="L41" s="14" t="s">
        <v>172</v>
      </c>
      <c r="M41" s="14" t="s">
        <v>308</v>
      </c>
      <c r="N41" s="14"/>
      <c r="O41" s="14" t="s">
        <v>308</v>
      </c>
      <c r="P41" s="11">
        <f t="shared" si="0"/>
        <v>3</v>
      </c>
    </row>
    <row r="42" spans="1:16" ht="31.5">
      <c r="A42" s="135">
        <v>39</v>
      </c>
      <c r="B42" s="21" t="s">
        <v>39</v>
      </c>
      <c r="C42" s="103" t="s">
        <v>40</v>
      </c>
      <c r="D42" s="60" t="s">
        <v>206</v>
      </c>
      <c r="E42" s="108" t="s">
        <v>245</v>
      </c>
      <c r="F42" s="14" t="s">
        <v>172</v>
      </c>
      <c r="G42" s="14" t="s">
        <v>308</v>
      </c>
      <c r="H42" s="14" t="s">
        <v>308</v>
      </c>
      <c r="I42" s="14" t="s">
        <v>308</v>
      </c>
      <c r="J42" s="14" t="s">
        <v>172</v>
      </c>
      <c r="K42" s="14" t="s">
        <v>172</v>
      </c>
      <c r="L42" s="14" t="s">
        <v>308</v>
      </c>
      <c r="M42" s="14" t="s">
        <v>308</v>
      </c>
      <c r="N42" s="14"/>
      <c r="O42" s="14" t="s">
        <v>308</v>
      </c>
      <c r="P42" s="11">
        <f t="shared" si="0"/>
        <v>3</v>
      </c>
    </row>
    <row r="43" spans="1:16" ht="31.5">
      <c r="A43" s="135">
        <v>40</v>
      </c>
      <c r="B43" s="53" t="s">
        <v>123</v>
      </c>
      <c r="C43" s="103" t="s">
        <v>41</v>
      </c>
      <c r="D43" s="60" t="s">
        <v>205</v>
      </c>
      <c r="E43" s="108" t="s">
        <v>246</v>
      </c>
      <c r="F43" s="14" t="s">
        <v>308</v>
      </c>
      <c r="G43" s="14" t="s">
        <v>308</v>
      </c>
      <c r="H43" s="14" t="s">
        <v>308</v>
      </c>
      <c r="I43" s="14" t="s">
        <v>308</v>
      </c>
      <c r="J43" s="14" t="s">
        <v>172</v>
      </c>
      <c r="K43" s="14" t="s">
        <v>172</v>
      </c>
      <c r="L43" s="14" t="s">
        <v>308</v>
      </c>
      <c r="M43" s="14" t="s">
        <v>308</v>
      </c>
      <c r="N43" s="14"/>
      <c r="O43" s="14" t="s">
        <v>308</v>
      </c>
      <c r="P43" s="11">
        <f t="shared" si="0"/>
        <v>2</v>
      </c>
    </row>
    <row r="44" spans="1:16" ht="31.5">
      <c r="A44" s="135">
        <v>41</v>
      </c>
      <c r="B44" s="21" t="s">
        <v>42</v>
      </c>
      <c r="C44" s="103" t="s">
        <v>124</v>
      </c>
      <c r="D44" s="60" t="s">
        <v>206</v>
      </c>
      <c r="E44" s="108" t="s">
        <v>247</v>
      </c>
      <c r="F44" s="14" t="s">
        <v>308</v>
      </c>
      <c r="G44" s="14" t="s">
        <v>308</v>
      </c>
      <c r="H44" s="14" t="s">
        <v>308</v>
      </c>
      <c r="I44" s="14" t="s">
        <v>308</v>
      </c>
      <c r="J44" s="14" t="s">
        <v>172</v>
      </c>
      <c r="K44" s="14" t="s">
        <v>172</v>
      </c>
      <c r="L44" s="14" t="s">
        <v>308</v>
      </c>
      <c r="M44" s="14" t="s">
        <v>172</v>
      </c>
      <c r="N44" s="14"/>
      <c r="O44" s="14" t="s">
        <v>308</v>
      </c>
      <c r="P44" s="11">
        <f t="shared" si="0"/>
        <v>3</v>
      </c>
    </row>
    <row r="45" spans="1:16" ht="31.5">
      <c r="A45" s="135">
        <v>42</v>
      </c>
      <c r="B45" s="21" t="s">
        <v>43</v>
      </c>
      <c r="C45" s="104" t="s">
        <v>44</v>
      </c>
      <c r="D45" s="60" t="s">
        <v>206</v>
      </c>
      <c r="E45" s="108" t="s">
        <v>248</v>
      </c>
      <c r="F45" s="14" t="s">
        <v>172</v>
      </c>
      <c r="G45" s="14" t="s">
        <v>308</v>
      </c>
      <c r="H45" s="14" t="s">
        <v>308</v>
      </c>
      <c r="I45" s="14" t="s">
        <v>308</v>
      </c>
      <c r="J45" s="14" t="s">
        <v>172</v>
      </c>
      <c r="K45" s="14" t="s">
        <v>172</v>
      </c>
      <c r="L45" s="14" t="s">
        <v>308</v>
      </c>
      <c r="M45" s="14" t="s">
        <v>308</v>
      </c>
      <c r="N45" s="14"/>
      <c r="O45" s="14" t="s">
        <v>308</v>
      </c>
      <c r="P45" s="11">
        <f t="shared" si="0"/>
        <v>3</v>
      </c>
    </row>
    <row r="46" spans="1:16" ht="31.5">
      <c r="A46" s="135">
        <v>43</v>
      </c>
      <c r="B46" s="21" t="s">
        <v>45</v>
      </c>
      <c r="C46" s="104" t="s">
        <v>44</v>
      </c>
      <c r="D46" s="60" t="s">
        <v>206</v>
      </c>
      <c r="E46" s="108" t="s">
        <v>249</v>
      </c>
      <c r="F46" s="14" t="s">
        <v>172</v>
      </c>
      <c r="G46" s="14" t="s">
        <v>308</v>
      </c>
      <c r="H46" s="14" t="s">
        <v>308</v>
      </c>
      <c r="I46" s="14" t="s">
        <v>172</v>
      </c>
      <c r="J46" s="14" t="s">
        <v>172</v>
      </c>
      <c r="K46" s="14" t="s">
        <v>172</v>
      </c>
      <c r="L46" s="14" t="s">
        <v>308</v>
      </c>
      <c r="M46" s="14" t="s">
        <v>172</v>
      </c>
      <c r="N46" s="14"/>
      <c r="O46" s="14" t="s">
        <v>308</v>
      </c>
      <c r="P46" s="11">
        <f t="shared" si="0"/>
        <v>5</v>
      </c>
    </row>
    <row r="47" spans="1:16" ht="31.5">
      <c r="A47" s="135">
        <v>44</v>
      </c>
      <c r="B47" s="21" t="s">
        <v>46</v>
      </c>
      <c r="C47" s="104" t="s">
        <v>98</v>
      </c>
      <c r="D47" s="60" t="s">
        <v>206</v>
      </c>
      <c r="E47" s="108" t="s">
        <v>250</v>
      </c>
      <c r="F47" s="14" t="s">
        <v>172</v>
      </c>
      <c r="G47" s="14" t="s">
        <v>308</v>
      </c>
      <c r="H47" s="14" t="s">
        <v>172</v>
      </c>
      <c r="I47" s="14" t="s">
        <v>308</v>
      </c>
      <c r="J47" s="14" t="s">
        <v>172</v>
      </c>
      <c r="K47" s="14" t="s">
        <v>172</v>
      </c>
      <c r="L47" s="14" t="s">
        <v>308</v>
      </c>
      <c r="M47" s="14" t="s">
        <v>172</v>
      </c>
      <c r="N47" s="14"/>
      <c r="O47" s="14" t="s">
        <v>308</v>
      </c>
      <c r="P47" s="11">
        <f t="shared" si="0"/>
        <v>5</v>
      </c>
    </row>
    <row r="48" spans="1:16" ht="31.5">
      <c r="A48" s="135">
        <v>45</v>
      </c>
      <c r="B48" s="21" t="s">
        <v>47</v>
      </c>
      <c r="C48" s="104" t="s">
        <v>98</v>
      </c>
      <c r="D48" s="60" t="s">
        <v>206</v>
      </c>
      <c r="E48" s="108" t="s">
        <v>251</v>
      </c>
      <c r="F48" s="14" t="s">
        <v>172</v>
      </c>
      <c r="G48" s="14" t="s">
        <v>308</v>
      </c>
      <c r="H48" s="14" t="s">
        <v>308</v>
      </c>
      <c r="I48" s="14" t="s">
        <v>308</v>
      </c>
      <c r="J48" s="14" t="s">
        <v>172</v>
      </c>
      <c r="K48" s="14" t="s">
        <v>172</v>
      </c>
      <c r="L48" s="14" t="s">
        <v>308</v>
      </c>
      <c r="M48" s="14" t="s">
        <v>308</v>
      </c>
      <c r="N48" s="14"/>
      <c r="O48" s="14" t="s">
        <v>308</v>
      </c>
      <c r="P48" s="11">
        <f t="shared" si="0"/>
        <v>3</v>
      </c>
    </row>
    <row r="49" spans="1:16" ht="31.5">
      <c r="A49" s="135">
        <v>46</v>
      </c>
      <c r="B49" s="21" t="s">
        <v>48</v>
      </c>
      <c r="C49" s="103" t="s">
        <v>98</v>
      </c>
      <c r="D49" s="60" t="s">
        <v>206</v>
      </c>
      <c r="E49" s="108" t="s">
        <v>252</v>
      </c>
      <c r="F49" s="14" t="s">
        <v>308</v>
      </c>
      <c r="G49" s="14" t="s">
        <v>308</v>
      </c>
      <c r="H49" s="14" t="s">
        <v>308</v>
      </c>
      <c r="I49" s="14" t="s">
        <v>308</v>
      </c>
      <c r="J49" s="14" t="s">
        <v>172</v>
      </c>
      <c r="K49" s="14" t="s">
        <v>172</v>
      </c>
      <c r="L49" s="14" t="s">
        <v>308</v>
      </c>
      <c r="M49" s="14" t="s">
        <v>172</v>
      </c>
      <c r="N49" s="14"/>
      <c r="O49" s="14" t="s">
        <v>308</v>
      </c>
      <c r="P49" s="11">
        <f t="shared" si="0"/>
        <v>3</v>
      </c>
    </row>
    <row r="50" spans="1:16" ht="31.5">
      <c r="A50" s="135">
        <v>47</v>
      </c>
      <c r="B50" s="21" t="s">
        <v>49</v>
      </c>
      <c r="C50" s="103" t="s">
        <v>50</v>
      </c>
      <c r="D50" s="60" t="s">
        <v>206</v>
      </c>
      <c r="E50" s="108" t="s">
        <v>253</v>
      </c>
      <c r="F50" s="14" t="s">
        <v>308</v>
      </c>
      <c r="G50" s="14" t="s">
        <v>308</v>
      </c>
      <c r="H50" s="14" t="s">
        <v>308</v>
      </c>
      <c r="I50" s="14" t="s">
        <v>172</v>
      </c>
      <c r="J50" s="14" t="s">
        <v>172</v>
      </c>
      <c r="K50" s="14" t="s">
        <v>172</v>
      </c>
      <c r="L50" s="14" t="s">
        <v>308</v>
      </c>
      <c r="M50" s="14" t="s">
        <v>172</v>
      </c>
      <c r="N50" s="14"/>
      <c r="O50" s="14" t="s">
        <v>308</v>
      </c>
      <c r="P50" s="11">
        <f t="shared" si="0"/>
        <v>4</v>
      </c>
    </row>
    <row r="51" spans="1:16" ht="31.5">
      <c r="A51" s="135">
        <v>48</v>
      </c>
      <c r="B51" s="21" t="s">
        <v>51</v>
      </c>
      <c r="C51" s="103" t="s">
        <v>52</v>
      </c>
      <c r="D51" s="60" t="s">
        <v>206</v>
      </c>
      <c r="E51" s="108" t="s">
        <v>254</v>
      </c>
      <c r="F51" s="14" t="s">
        <v>308</v>
      </c>
      <c r="G51" s="14" t="s">
        <v>308</v>
      </c>
      <c r="H51" s="14" t="s">
        <v>308</v>
      </c>
      <c r="I51" s="14" t="s">
        <v>308</v>
      </c>
      <c r="J51" s="14" t="s">
        <v>172</v>
      </c>
      <c r="K51" s="14" t="s">
        <v>172</v>
      </c>
      <c r="L51" s="14" t="s">
        <v>308</v>
      </c>
      <c r="M51" s="14" t="s">
        <v>308</v>
      </c>
      <c r="N51" s="14"/>
      <c r="O51" s="14" t="s">
        <v>308</v>
      </c>
      <c r="P51" s="11">
        <f t="shared" si="0"/>
        <v>2</v>
      </c>
    </row>
    <row r="52" spans="1:16" ht="15.75">
      <c r="A52" s="135">
        <v>49</v>
      </c>
      <c r="B52" s="21" t="s">
        <v>53</v>
      </c>
      <c r="C52" s="103" t="s">
        <v>54</v>
      </c>
      <c r="D52" s="60" t="s">
        <v>205</v>
      </c>
      <c r="E52" s="108" t="s">
        <v>255</v>
      </c>
      <c r="F52" s="14" t="s">
        <v>308</v>
      </c>
      <c r="G52" s="14" t="s">
        <v>308</v>
      </c>
      <c r="H52" s="14" t="s">
        <v>308</v>
      </c>
      <c r="I52" s="14" t="s">
        <v>308</v>
      </c>
      <c r="J52" s="14" t="s">
        <v>172</v>
      </c>
      <c r="K52" s="14" t="s">
        <v>172</v>
      </c>
      <c r="L52" s="14" t="s">
        <v>308</v>
      </c>
      <c r="M52" s="14" t="s">
        <v>308</v>
      </c>
      <c r="N52" s="14"/>
      <c r="O52" s="14" t="s">
        <v>172</v>
      </c>
      <c r="P52" s="11">
        <f t="shared" si="0"/>
        <v>3</v>
      </c>
    </row>
    <row r="53" spans="1:16" ht="47.25">
      <c r="A53" s="135">
        <v>50</v>
      </c>
      <c r="B53" s="53" t="s">
        <v>398</v>
      </c>
      <c r="C53" s="103" t="s">
        <v>99</v>
      </c>
      <c r="D53" s="60" t="s">
        <v>206</v>
      </c>
      <c r="E53" s="108" t="s">
        <v>256</v>
      </c>
      <c r="F53" s="14" t="s">
        <v>308</v>
      </c>
      <c r="G53" s="14" t="s">
        <v>308</v>
      </c>
      <c r="H53" s="14" t="s">
        <v>308</v>
      </c>
      <c r="I53" s="14" t="s">
        <v>308</v>
      </c>
      <c r="J53" s="14" t="s">
        <v>172</v>
      </c>
      <c r="K53" s="14" t="s">
        <v>172</v>
      </c>
      <c r="L53" s="14" t="s">
        <v>308</v>
      </c>
      <c r="M53" s="14" t="s">
        <v>308</v>
      </c>
      <c r="N53" s="14"/>
      <c r="O53" s="14" t="s">
        <v>308</v>
      </c>
      <c r="P53" s="11">
        <f t="shared" si="0"/>
        <v>2</v>
      </c>
    </row>
    <row r="54" spans="1:16" ht="47.25">
      <c r="A54" s="135">
        <v>51</v>
      </c>
      <c r="B54" s="53" t="s">
        <v>119</v>
      </c>
      <c r="C54" s="103" t="s">
        <v>55</v>
      </c>
      <c r="D54" s="60" t="s">
        <v>206</v>
      </c>
      <c r="E54" s="108" t="s">
        <v>257</v>
      </c>
      <c r="F54" s="14" t="s">
        <v>308</v>
      </c>
      <c r="G54" s="14" t="s">
        <v>308</v>
      </c>
      <c r="H54" s="14" t="s">
        <v>308</v>
      </c>
      <c r="I54" s="14" t="s">
        <v>172</v>
      </c>
      <c r="J54" s="14" t="s">
        <v>172</v>
      </c>
      <c r="K54" s="14" t="s">
        <v>172</v>
      </c>
      <c r="L54" s="14" t="s">
        <v>172</v>
      </c>
      <c r="M54" s="14" t="s">
        <v>308</v>
      </c>
      <c r="N54" s="14"/>
      <c r="O54" s="14" t="s">
        <v>172</v>
      </c>
      <c r="P54" s="11">
        <f t="shared" si="0"/>
        <v>5</v>
      </c>
    </row>
    <row r="55" spans="1:16" ht="31.5">
      <c r="A55" s="135">
        <v>52</v>
      </c>
      <c r="B55" s="21" t="s">
        <v>56</v>
      </c>
      <c r="C55" s="103" t="s">
        <v>55</v>
      </c>
      <c r="D55" s="60" t="s">
        <v>206</v>
      </c>
      <c r="E55" s="59" t="s">
        <v>258</v>
      </c>
      <c r="F55" s="14" t="s">
        <v>308</v>
      </c>
      <c r="G55" s="14" t="s">
        <v>308</v>
      </c>
      <c r="H55" s="14" t="s">
        <v>308</v>
      </c>
      <c r="I55" s="14" t="s">
        <v>308</v>
      </c>
      <c r="J55" s="14" t="s">
        <v>172</v>
      </c>
      <c r="K55" s="14" t="s">
        <v>172</v>
      </c>
      <c r="L55" s="14" t="s">
        <v>308</v>
      </c>
      <c r="M55" s="14" t="s">
        <v>172</v>
      </c>
      <c r="N55" s="14"/>
      <c r="O55" s="14" t="s">
        <v>172</v>
      </c>
      <c r="P55" s="11">
        <f t="shared" si="0"/>
        <v>4</v>
      </c>
    </row>
    <row r="56" spans="1:16" ht="31.5">
      <c r="A56" s="135">
        <v>53</v>
      </c>
      <c r="B56" s="21" t="s">
        <v>57</v>
      </c>
      <c r="C56" s="103" t="s">
        <v>55</v>
      </c>
      <c r="D56" s="60" t="s">
        <v>206</v>
      </c>
      <c r="E56" s="108" t="s">
        <v>259</v>
      </c>
      <c r="F56" s="14" t="s">
        <v>308</v>
      </c>
      <c r="G56" s="14" t="s">
        <v>308</v>
      </c>
      <c r="H56" s="14" t="s">
        <v>308</v>
      </c>
      <c r="I56" s="14" t="s">
        <v>172</v>
      </c>
      <c r="J56" s="14" t="s">
        <v>172</v>
      </c>
      <c r="K56" s="14" t="s">
        <v>172</v>
      </c>
      <c r="L56" s="14" t="s">
        <v>308</v>
      </c>
      <c r="M56" s="14" t="s">
        <v>308</v>
      </c>
      <c r="N56" s="14"/>
      <c r="O56" s="14" t="s">
        <v>308</v>
      </c>
      <c r="P56" s="11">
        <f t="shared" si="0"/>
        <v>3</v>
      </c>
    </row>
    <row r="57" spans="1:16" ht="31.5">
      <c r="A57" s="135">
        <v>54</v>
      </c>
      <c r="B57" s="21" t="s">
        <v>58</v>
      </c>
      <c r="C57" s="103" t="s">
        <v>55</v>
      </c>
      <c r="D57" s="60" t="s">
        <v>206</v>
      </c>
      <c r="E57" s="108" t="s">
        <v>260</v>
      </c>
      <c r="F57" s="14" t="s">
        <v>308</v>
      </c>
      <c r="G57" s="14" t="s">
        <v>308</v>
      </c>
      <c r="H57" s="14" t="s">
        <v>308</v>
      </c>
      <c r="I57" s="14" t="s">
        <v>172</v>
      </c>
      <c r="J57" s="14" t="s">
        <v>172</v>
      </c>
      <c r="K57" s="14" t="s">
        <v>172</v>
      </c>
      <c r="L57" s="14" t="s">
        <v>308</v>
      </c>
      <c r="M57" s="14" t="s">
        <v>172</v>
      </c>
      <c r="N57" s="14"/>
      <c r="O57" s="14" t="s">
        <v>172</v>
      </c>
      <c r="P57" s="11">
        <f t="shared" si="0"/>
        <v>5</v>
      </c>
    </row>
    <row r="58" spans="1:16" ht="31.5">
      <c r="A58" s="135">
        <v>55</v>
      </c>
      <c r="B58" s="53" t="s">
        <v>142</v>
      </c>
      <c r="C58" s="103" t="s">
        <v>55</v>
      </c>
      <c r="D58" s="60" t="s">
        <v>206</v>
      </c>
      <c r="E58" s="108" t="s">
        <v>261</v>
      </c>
      <c r="F58" s="14" t="s">
        <v>308</v>
      </c>
      <c r="G58" s="14" t="s">
        <v>308</v>
      </c>
      <c r="H58" s="14" t="s">
        <v>308</v>
      </c>
      <c r="I58" s="14" t="s">
        <v>308</v>
      </c>
      <c r="J58" s="14" t="s">
        <v>172</v>
      </c>
      <c r="K58" s="14" t="s">
        <v>172</v>
      </c>
      <c r="L58" s="14" t="s">
        <v>172</v>
      </c>
      <c r="M58" s="14" t="s">
        <v>308</v>
      </c>
      <c r="N58" s="14"/>
      <c r="O58" s="14" t="s">
        <v>172</v>
      </c>
      <c r="P58" s="11">
        <f t="shared" si="0"/>
        <v>4</v>
      </c>
    </row>
    <row r="59" spans="1:16" ht="31.5">
      <c r="A59" s="135">
        <v>56</v>
      </c>
      <c r="B59" s="21" t="s">
        <v>59</v>
      </c>
      <c r="C59" s="103" t="s">
        <v>55</v>
      </c>
      <c r="D59" s="60" t="s">
        <v>206</v>
      </c>
      <c r="E59" s="108" t="s">
        <v>262</v>
      </c>
      <c r="F59" s="14" t="s">
        <v>308</v>
      </c>
      <c r="G59" s="14" t="s">
        <v>308</v>
      </c>
      <c r="H59" s="14" t="s">
        <v>308</v>
      </c>
      <c r="I59" s="14" t="s">
        <v>172</v>
      </c>
      <c r="J59" s="14" t="s">
        <v>172</v>
      </c>
      <c r="K59" s="14" t="s">
        <v>172</v>
      </c>
      <c r="L59" s="14" t="s">
        <v>308</v>
      </c>
      <c r="M59" s="14" t="s">
        <v>308</v>
      </c>
      <c r="N59" s="14"/>
      <c r="O59" s="14" t="s">
        <v>308</v>
      </c>
      <c r="P59" s="11">
        <f t="shared" si="0"/>
        <v>3</v>
      </c>
    </row>
    <row r="60" spans="1:16" ht="31.5">
      <c r="A60" s="135">
        <v>57</v>
      </c>
      <c r="B60" s="21" t="s">
        <v>60</v>
      </c>
      <c r="C60" s="103" t="s">
        <v>55</v>
      </c>
      <c r="D60" s="60" t="s">
        <v>206</v>
      </c>
      <c r="E60" s="108" t="s">
        <v>263</v>
      </c>
      <c r="F60" s="14" t="s">
        <v>308</v>
      </c>
      <c r="G60" s="14" t="s">
        <v>308</v>
      </c>
      <c r="H60" s="14" t="s">
        <v>308</v>
      </c>
      <c r="I60" s="14" t="s">
        <v>172</v>
      </c>
      <c r="J60" s="14" t="s">
        <v>172</v>
      </c>
      <c r="K60" s="14" t="s">
        <v>172</v>
      </c>
      <c r="L60" s="14" t="s">
        <v>172</v>
      </c>
      <c r="M60" s="14" t="s">
        <v>308</v>
      </c>
      <c r="N60" s="14"/>
      <c r="O60" s="14" t="s">
        <v>172</v>
      </c>
      <c r="P60" s="11">
        <f t="shared" si="0"/>
        <v>5</v>
      </c>
    </row>
    <row r="61" spans="1:16" ht="31.5">
      <c r="A61" s="135">
        <v>58</v>
      </c>
      <c r="B61" s="21" t="s">
        <v>61</v>
      </c>
      <c r="C61" s="103" t="s">
        <v>55</v>
      </c>
      <c r="D61" s="60" t="s">
        <v>206</v>
      </c>
      <c r="E61" s="108" t="s">
        <v>264</v>
      </c>
      <c r="F61" s="14" t="s">
        <v>308</v>
      </c>
      <c r="G61" s="14" t="s">
        <v>308</v>
      </c>
      <c r="H61" s="14" t="s">
        <v>308</v>
      </c>
      <c r="I61" s="14" t="s">
        <v>172</v>
      </c>
      <c r="J61" s="14" t="s">
        <v>172</v>
      </c>
      <c r="K61" s="14" t="s">
        <v>172</v>
      </c>
      <c r="L61" s="14" t="s">
        <v>308</v>
      </c>
      <c r="M61" s="14" t="s">
        <v>172</v>
      </c>
      <c r="N61" s="14"/>
      <c r="O61" s="14" t="s">
        <v>308</v>
      </c>
      <c r="P61" s="11">
        <f t="shared" si="0"/>
        <v>4</v>
      </c>
    </row>
    <row r="62" spans="1:16" ht="31.5">
      <c r="A62" s="135">
        <v>59</v>
      </c>
      <c r="B62" s="21" t="s">
        <v>62</v>
      </c>
      <c r="C62" s="103" t="s">
        <v>63</v>
      </c>
      <c r="D62" s="60" t="s">
        <v>206</v>
      </c>
      <c r="E62" s="108" t="s">
        <v>265</v>
      </c>
      <c r="F62" s="14" t="s">
        <v>308</v>
      </c>
      <c r="G62" s="14" t="s">
        <v>308</v>
      </c>
      <c r="H62" s="14" t="s">
        <v>308</v>
      </c>
      <c r="I62" s="14" t="s">
        <v>172</v>
      </c>
      <c r="J62" s="14" t="s">
        <v>172</v>
      </c>
      <c r="K62" s="14" t="s">
        <v>172</v>
      </c>
      <c r="L62" s="14" t="s">
        <v>172</v>
      </c>
      <c r="M62" s="14" t="s">
        <v>308</v>
      </c>
      <c r="N62" s="14"/>
      <c r="O62" s="14" t="s">
        <v>172</v>
      </c>
      <c r="P62" s="11">
        <f t="shared" si="0"/>
        <v>5</v>
      </c>
    </row>
    <row r="63" spans="1:16" ht="31.5">
      <c r="A63" s="135">
        <v>60</v>
      </c>
      <c r="B63" s="21" t="s">
        <v>64</v>
      </c>
      <c r="C63" s="103" t="s">
        <v>63</v>
      </c>
      <c r="D63" s="60" t="s">
        <v>206</v>
      </c>
      <c r="E63" s="108" t="s">
        <v>266</v>
      </c>
      <c r="F63" s="14" t="s">
        <v>308</v>
      </c>
      <c r="G63" s="14" t="s">
        <v>172</v>
      </c>
      <c r="H63" s="14" t="s">
        <v>172</v>
      </c>
      <c r="I63" s="14" t="s">
        <v>172</v>
      </c>
      <c r="J63" s="14" t="s">
        <v>172</v>
      </c>
      <c r="K63" s="14" t="s">
        <v>172</v>
      </c>
      <c r="L63" s="14" t="s">
        <v>308</v>
      </c>
      <c r="M63" s="14" t="s">
        <v>308</v>
      </c>
      <c r="N63" s="14"/>
      <c r="O63" s="14" t="s">
        <v>308</v>
      </c>
      <c r="P63" s="11">
        <f t="shared" si="0"/>
        <v>5</v>
      </c>
    </row>
    <row r="64" spans="1:16" ht="31.5">
      <c r="A64" s="135">
        <v>61</v>
      </c>
      <c r="B64" s="53" t="s">
        <v>321</v>
      </c>
      <c r="C64" s="103" t="s">
        <v>63</v>
      </c>
      <c r="D64" s="60" t="s">
        <v>206</v>
      </c>
      <c r="E64" s="108" t="s">
        <v>267</v>
      </c>
      <c r="F64" s="14" t="s">
        <v>308</v>
      </c>
      <c r="G64" s="14" t="s">
        <v>308</v>
      </c>
      <c r="H64" s="14" t="s">
        <v>308</v>
      </c>
      <c r="I64" s="14" t="s">
        <v>308</v>
      </c>
      <c r="J64" s="14" t="s">
        <v>172</v>
      </c>
      <c r="K64" s="14" t="s">
        <v>172</v>
      </c>
      <c r="L64" s="14" t="s">
        <v>308</v>
      </c>
      <c r="M64" s="14" t="s">
        <v>172</v>
      </c>
      <c r="N64" s="14"/>
      <c r="O64" s="14" t="s">
        <v>308</v>
      </c>
      <c r="P64" s="11">
        <f t="shared" si="0"/>
        <v>3</v>
      </c>
    </row>
    <row r="65" spans="1:16" ht="47.25">
      <c r="A65" s="135">
        <v>62</v>
      </c>
      <c r="B65" s="53" t="s">
        <v>320</v>
      </c>
      <c r="C65" s="103" t="s">
        <v>63</v>
      </c>
      <c r="D65" s="60" t="s">
        <v>206</v>
      </c>
      <c r="E65" s="108" t="s">
        <v>268</v>
      </c>
      <c r="F65" s="14" t="s">
        <v>308</v>
      </c>
      <c r="G65" s="14" t="s">
        <v>308</v>
      </c>
      <c r="H65" s="14" t="s">
        <v>308</v>
      </c>
      <c r="I65" s="14" t="s">
        <v>308</v>
      </c>
      <c r="J65" s="14" t="s">
        <v>172</v>
      </c>
      <c r="K65" s="14" t="s">
        <v>172</v>
      </c>
      <c r="L65" s="14" t="s">
        <v>308</v>
      </c>
      <c r="M65" s="14" t="s">
        <v>308</v>
      </c>
      <c r="N65" s="14"/>
      <c r="O65" s="14" t="s">
        <v>172</v>
      </c>
      <c r="P65" s="11">
        <f t="shared" si="0"/>
        <v>3</v>
      </c>
    </row>
    <row r="66" spans="1:16" ht="31.5">
      <c r="A66" s="135">
        <v>63</v>
      </c>
      <c r="B66" s="21" t="s">
        <v>67</v>
      </c>
      <c r="C66" s="103" t="s">
        <v>63</v>
      </c>
      <c r="D66" s="60" t="s">
        <v>206</v>
      </c>
      <c r="E66" s="108" t="s">
        <v>269</v>
      </c>
      <c r="F66" s="14" t="s">
        <v>308</v>
      </c>
      <c r="G66" s="14" t="s">
        <v>308</v>
      </c>
      <c r="H66" s="14" t="s">
        <v>308</v>
      </c>
      <c r="I66" s="14" t="s">
        <v>172</v>
      </c>
      <c r="J66" s="14" t="s">
        <v>172</v>
      </c>
      <c r="K66" s="14" t="s">
        <v>172</v>
      </c>
      <c r="L66" s="14" t="s">
        <v>308</v>
      </c>
      <c r="M66" s="14" t="s">
        <v>308</v>
      </c>
      <c r="N66" s="14"/>
      <c r="O66" s="14" t="s">
        <v>308</v>
      </c>
      <c r="P66" s="11">
        <f t="shared" si="0"/>
        <v>3</v>
      </c>
    </row>
    <row r="67" spans="1:16" ht="31.5">
      <c r="A67" s="135">
        <v>64</v>
      </c>
      <c r="B67" s="21" t="s">
        <v>68</v>
      </c>
      <c r="C67" s="103" t="s">
        <v>63</v>
      </c>
      <c r="D67" s="60" t="s">
        <v>206</v>
      </c>
      <c r="E67" s="108" t="s">
        <v>270</v>
      </c>
      <c r="F67" s="14" t="s">
        <v>308</v>
      </c>
      <c r="G67" s="14" t="s">
        <v>308</v>
      </c>
      <c r="H67" s="14" t="s">
        <v>308</v>
      </c>
      <c r="I67" s="14" t="s">
        <v>308</v>
      </c>
      <c r="J67" s="14" t="s">
        <v>172</v>
      </c>
      <c r="K67" s="14" t="s">
        <v>172</v>
      </c>
      <c r="L67" s="14" t="s">
        <v>308</v>
      </c>
      <c r="M67" s="14" t="s">
        <v>308</v>
      </c>
      <c r="N67" s="14"/>
      <c r="O67" s="14" t="s">
        <v>172</v>
      </c>
      <c r="P67" s="11">
        <f t="shared" si="0"/>
        <v>3</v>
      </c>
    </row>
    <row r="68" spans="1:16" ht="31.5">
      <c r="A68" s="135">
        <v>65</v>
      </c>
      <c r="B68" s="21" t="s">
        <v>69</v>
      </c>
      <c r="C68" s="103" t="s">
        <v>113</v>
      </c>
      <c r="D68" s="60" t="s">
        <v>206</v>
      </c>
      <c r="E68" s="108" t="s">
        <v>271</v>
      </c>
      <c r="F68" s="14" t="s">
        <v>308</v>
      </c>
      <c r="G68" s="14" t="s">
        <v>308</v>
      </c>
      <c r="H68" s="14" t="s">
        <v>308</v>
      </c>
      <c r="I68" s="14" t="s">
        <v>172</v>
      </c>
      <c r="J68" s="14" t="s">
        <v>172</v>
      </c>
      <c r="K68" s="14" t="s">
        <v>172</v>
      </c>
      <c r="L68" s="14" t="s">
        <v>308</v>
      </c>
      <c r="M68" s="14" t="s">
        <v>308</v>
      </c>
      <c r="N68" s="14"/>
      <c r="O68" s="14" t="s">
        <v>308</v>
      </c>
      <c r="P68" s="11">
        <f t="shared" si="0"/>
        <v>3</v>
      </c>
    </row>
    <row r="69" spans="1:16" ht="31.5">
      <c r="A69" s="135">
        <v>66</v>
      </c>
      <c r="B69" s="21" t="s">
        <v>70</v>
      </c>
      <c r="C69" s="103" t="s">
        <v>113</v>
      </c>
      <c r="D69" s="60" t="s">
        <v>206</v>
      </c>
      <c r="E69" s="108" t="s">
        <v>272</v>
      </c>
      <c r="F69" s="14" t="s">
        <v>308</v>
      </c>
      <c r="G69" s="14" t="s">
        <v>308</v>
      </c>
      <c r="H69" s="14" t="s">
        <v>308</v>
      </c>
      <c r="I69" s="14" t="s">
        <v>172</v>
      </c>
      <c r="J69" s="14" t="s">
        <v>172</v>
      </c>
      <c r="K69" s="14" t="s">
        <v>172</v>
      </c>
      <c r="L69" s="14" t="s">
        <v>172</v>
      </c>
      <c r="M69" s="14" t="s">
        <v>308</v>
      </c>
      <c r="N69" s="14"/>
      <c r="O69" s="14" t="s">
        <v>308</v>
      </c>
      <c r="P69" s="11">
        <f t="shared" ref="P69:P96" si="1">COUNTIF(F69:O69,"ü")</f>
        <v>4</v>
      </c>
    </row>
    <row r="70" spans="1:16" ht="47.25">
      <c r="A70" s="135">
        <v>67</v>
      </c>
      <c r="B70" s="53" t="s">
        <v>319</v>
      </c>
      <c r="C70" s="103" t="s">
        <v>113</v>
      </c>
      <c r="D70" s="60" t="s">
        <v>206</v>
      </c>
      <c r="E70" s="108" t="s">
        <v>273</v>
      </c>
      <c r="F70" s="14" t="s">
        <v>308</v>
      </c>
      <c r="G70" s="14" t="s">
        <v>308</v>
      </c>
      <c r="H70" s="14" t="s">
        <v>172</v>
      </c>
      <c r="I70" s="14" t="s">
        <v>172</v>
      </c>
      <c r="J70" s="14" t="s">
        <v>172</v>
      </c>
      <c r="K70" s="14" t="s">
        <v>172</v>
      </c>
      <c r="L70" s="14" t="s">
        <v>308</v>
      </c>
      <c r="M70" s="14" t="s">
        <v>308</v>
      </c>
      <c r="N70" s="14"/>
      <c r="O70" s="14" t="s">
        <v>308</v>
      </c>
      <c r="P70" s="11">
        <f t="shared" si="1"/>
        <v>4</v>
      </c>
    </row>
    <row r="71" spans="1:16" ht="31.5">
      <c r="A71" s="135">
        <v>68</v>
      </c>
      <c r="B71" s="21" t="s">
        <v>72</v>
      </c>
      <c r="C71" s="103" t="s">
        <v>113</v>
      </c>
      <c r="D71" s="60" t="s">
        <v>206</v>
      </c>
      <c r="E71" s="108" t="s">
        <v>274</v>
      </c>
      <c r="F71" s="14" t="s">
        <v>308</v>
      </c>
      <c r="G71" s="14" t="s">
        <v>308</v>
      </c>
      <c r="H71" s="14" t="s">
        <v>308</v>
      </c>
      <c r="I71" s="14" t="s">
        <v>172</v>
      </c>
      <c r="J71" s="14" t="s">
        <v>172</v>
      </c>
      <c r="K71" s="14" t="s">
        <v>172</v>
      </c>
      <c r="L71" s="14" t="s">
        <v>308</v>
      </c>
      <c r="M71" s="14" t="s">
        <v>308</v>
      </c>
      <c r="N71" s="14"/>
      <c r="O71" s="14" t="s">
        <v>308</v>
      </c>
      <c r="P71" s="11">
        <f t="shared" si="1"/>
        <v>3</v>
      </c>
    </row>
    <row r="72" spans="1:16" ht="31.5">
      <c r="A72" s="135">
        <v>69</v>
      </c>
      <c r="B72" s="21" t="s">
        <v>73</v>
      </c>
      <c r="C72" s="103" t="s">
        <v>113</v>
      </c>
      <c r="D72" s="60" t="s">
        <v>206</v>
      </c>
      <c r="E72" s="108" t="s">
        <v>275</v>
      </c>
      <c r="F72" s="14" t="s">
        <v>308</v>
      </c>
      <c r="G72" s="14" t="s">
        <v>308</v>
      </c>
      <c r="H72" s="14" t="s">
        <v>308</v>
      </c>
      <c r="I72" s="14" t="s">
        <v>172</v>
      </c>
      <c r="J72" s="14" t="s">
        <v>172</v>
      </c>
      <c r="K72" s="14" t="s">
        <v>172</v>
      </c>
      <c r="L72" s="14" t="s">
        <v>308</v>
      </c>
      <c r="M72" s="14" t="s">
        <v>172</v>
      </c>
      <c r="N72" s="14"/>
      <c r="O72" s="14" t="s">
        <v>308</v>
      </c>
      <c r="P72" s="11">
        <f t="shared" si="1"/>
        <v>4</v>
      </c>
    </row>
    <row r="73" spans="1:16" ht="31.5">
      <c r="A73" s="135">
        <v>70</v>
      </c>
      <c r="B73" s="21" t="s">
        <v>74</v>
      </c>
      <c r="C73" s="103" t="s">
        <v>113</v>
      </c>
      <c r="D73" s="60" t="s">
        <v>206</v>
      </c>
      <c r="E73" s="108" t="s">
        <v>276</v>
      </c>
      <c r="F73" s="14" t="s">
        <v>172</v>
      </c>
      <c r="G73" s="14" t="s">
        <v>308</v>
      </c>
      <c r="H73" s="14" t="s">
        <v>308</v>
      </c>
      <c r="I73" s="14" t="s">
        <v>308</v>
      </c>
      <c r="J73" s="14" t="s">
        <v>172</v>
      </c>
      <c r="K73" s="14" t="s">
        <v>172</v>
      </c>
      <c r="L73" s="14" t="s">
        <v>308</v>
      </c>
      <c r="M73" s="14" t="s">
        <v>172</v>
      </c>
      <c r="N73" s="14"/>
      <c r="O73" s="14" t="s">
        <v>308</v>
      </c>
      <c r="P73" s="11">
        <f t="shared" si="1"/>
        <v>4</v>
      </c>
    </row>
    <row r="74" spans="1:16" ht="31.5">
      <c r="A74" s="135">
        <v>71</v>
      </c>
      <c r="B74" s="21" t="s">
        <v>75</v>
      </c>
      <c r="C74" s="103" t="s">
        <v>113</v>
      </c>
      <c r="D74" s="60" t="s">
        <v>206</v>
      </c>
      <c r="E74" s="108" t="s">
        <v>277</v>
      </c>
      <c r="F74" s="14" t="s">
        <v>308</v>
      </c>
      <c r="G74" s="14" t="s">
        <v>308</v>
      </c>
      <c r="H74" s="14" t="s">
        <v>308</v>
      </c>
      <c r="I74" s="14" t="s">
        <v>308</v>
      </c>
      <c r="J74" s="14" t="s">
        <v>172</v>
      </c>
      <c r="K74" s="14" t="s">
        <v>172</v>
      </c>
      <c r="L74" s="14" t="s">
        <v>308</v>
      </c>
      <c r="M74" s="14" t="s">
        <v>172</v>
      </c>
      <c r="N74" s="14"/>
      <c r="O74" s="14" t="s">
        <v>172</v>
      </c>
      <c r="P74" s="11">
        <f t="shared" si="1"/>
        <v>4</v>
      </c>
    </row>
    <row r="75" spans="1:16" ht="31.5">
      <c r="A75" s="135">
        <v>72</v>
      </c>
      <c r="B75" s="21" t="s">
        <v>76</v>
      </c>
      <c r="C75" s="103" t="s">
        <v>113</v>
      </c>
      <c r="D75" s="60" t="s">
        <v>206</v>
      </c>
      <c r="E75" s="108" t="s">
        <v>278</v>
      </c>
      <c r="F75" s="14" t="s">
        <v>172</v>
      </c>
      <c r="G75" s="14" t="s">
        <v>308</v>
      </c>
      <c r="H75" s="14" t="s">
        <v>308</v>
      </c>
      <c r="I75" s="14" t="s">
        <v>308</v>
      </c>
      <c r="J75" s="14" t="s">
        <v>172</v>
      </c>
      <c r="K75" s="14" t="s">
        <v>172</v>
      </c>
      <c r="L75" s="14" t="s">
        <v>308</v>
      </c>
      <c r="M75" s="14" t="s">
        <v>308</v>
      </c>
      <c r="N75" s="14"/>
      <c r="O75" s="14" t="s">
        <v>308</v>
      </c>
      <c r="P75" s="11">
        <f t="shared" si="1"/>
        <v>3</v>
      </c>
    </row>
    <row r="76" spans="1:16" ht="31.5">
      <c r="A76" s="135">
        <v>73</v>
      </c>
      <c r="B76" s="21" t="s">
        <v>77</v>
      </c>
      <c r="C76" s="103" t="s">
        <v>113</v>
      </c>
      <c r="D76" s="60" t="s">
        <v>206</v>
      </c>
      <c r="E76" s="108" t="s">
        <v>279</v>
      </c>
      <c r="F76" s="14" t="s">
        <v>308</v>
      </c>
      <c r="G76" s="14" t="s">
        <v>308</v>
      </c>
      <c r="H76" s="14" t="s">
        <v>172</v>
      </c>
      <c r="I76" s="14" t="s">
        <v>308</v>
      </c>
      <c r="J76" s="14" t="s">
        <v>172</v>
      </c>
      <c r="K76" s="14" t="s">
        <v>172</v>
      </c>
      <c r="L76" s="14" t="s">
        <v>308</v>
      </c>
      <c r="M76" s="14" t="s">
        <v>308</v>
      </c>
      <c r="N76" s="14"/>
      <c r="O76" s="14" t="s">
        <v>308</v>
      </c>
      <c r="P76" s="11">
        <f t="shared" si="1"/>
        <v>3</v>
      </c>
    </row>
    <row r="77" spans="1:16" ht="31.5">
      <c r="A77" s="135">
        <v>74</v>
      </c>
      <c r="B77" s="53" t="s">
        <v>281</v>
      </c>
      <c r="C77" s="103" t="s">
        <v>113</v>
      </c>
      <c r="D77" s="60" t="s">
        <v>206</v>
      </c>
      <c r="E77" s="108" t="s">
        <v>280</v>
      </c>
      <c r="F77" s="14" t="s">
        <v>308</v>
      </c>
      <c r="G77" s="14" t="s">
        <v>308</v>
      </c>
      <c r="H77" s="14" t="s">
        <v>172</v>
      </c>
      <c r="I77" s="14" t="s">
        <v>172</v>
      </c>
      <c r="J77" s="14" t="s">
        <v>172</v>
      </c>
      <c r="K77" s="14" t="s">
        <v>172</v>
      </c>
      <c r="L77" s="14" t="s">
        <v>308</v>
      </c>
      <c r="M77" s="14" t="s">
        <v>172</v>
      </c>
      <c r="N77" s="14"/>
      <c r="O77" s="14" t="s">
        <v>308</v>
      </c>
      <c r="P77" s="11">
        <f t="shared" si="1"/>
        <v>5</v>
      </c>
    </row>
    <row r="78" spans="1:16" ht="31.5">
      <c r="A78" s="135">
        <v>75</v>
      </c>
      <c r="B78" s="21" t="s">
        <v>282</v>
      </c>
      <c r="C78" s="103" t="s">
        <v>113</v>
      </c>
      <c r="D78" s="60" t="s">
        <v>206</v>
      </c>
      <c r="E78" s="108" t="s">
        <v>283</v>
      </c>
      <c r="F78" s="14" t="s">
        <v>172</v>
      </c>
      <c r="G78" s="14" t="s">
        <v>308</v>
      </c>
      <c r="H78" s="14" t="s">
        <v>308</v>
      </c>
      <c r="I78" s="14" t="s">
        <v>308</v>
      </c>
      <c r="J78" s="14" t="s">
        <v>172</v>
      </c>
      <c r="K78" s="14" t="s">
        <v>172</v>
      </c>
      <c r="L78" s="14" t="s">
        <v>308</v>
      </c>
      <c r="M78" s="14" t="s">
        <v>172</v>
      </c>
      <c r="N78" s="14"/>
      <c r="O78" s="14" t="s">
        <v>308</v>
      </c>
      <c r="P78" s="11">
        <f t="shared" si="1"/>
        <v>4</v>
      </c>
    </row>
    <row r="79" spans="1:16" ht="31.5">
      <c r="A79" s="135">
        <v>76</v>
      </c>
      <c r="B79" s="21" t="s">
        <v>79</v>
      </c>
      <c r="C79" s="103" t="s">
        <v>113</v>
      </c>
      <c r="D79" s="60" t="s">
        <v>206</v>
      </c>
      <c r="E79" s="108" t="s">
        <v>284</v>
      </c>
      <c r="F79" s="14" t="s">
        <v>172</v>
      </c>
      <c r="G79" s="14" t="s">
        <v>308</v>
      </c>
      <c r="H79" s="14" t="s">
        <v>172</v>
      </c>
      <c r="I79" s="14" t="s">
        <v>172</v>
      </c>
      <c r="J79" s="14" t="s">
        <v>172</v>
      </c>
      <c r="K79" s="14" t="s">
        <v>172</v>
      </c>
      <c r="L79" s="14" t="s">
        <v>308</v>
      </c>
      <c r="M79" s="14" t="s">
        <v>172</v>
      </c>
      <c r="N79" s="14"/>
      <c r="O79" s="14" t="s">
        <v>308</v>
      </c>
      <c r="P79" s="11">
        <f t="shared" si="1"/>
        <v>6</v>
      </c>
    </row>
    <row r="80" spans="1:16" ht="31.5">
      <c r="A80" s="135">
        <v>77</v>
      </c>
      <c r="B80" s="31" t="s">
        <v>89</v>
      </c>
      <c r="C80" s="105" t="s">
        <v>90</v>
      </c>
      <c r="D80" s="61" t="s">
        <v>206</v>
      </c>
      <c r="E80" s="108" t="s">
        <v>285</v>
      </c>
      <c r="F80" s="14" t="s">
        <v>308</v>
      </c>
      <c r="G80" s="14" t="s">
        <v>308</v>
      </c>
      <c r="H80" s="14" t="s">
        <v>308</v>
      </c>
      <c r="I80" s="14" t="s">
        <v>172</v>
      </c>
      <c r="J80" s="14" t="s">
        <v>172</v>
      </c>
      <c r="K80" s="14" t="s">
        <v>172</v>
      </c>
      <c r="L80" s="14" t="s">
        <v>308</v>
      </c>
      <c r="M80" s="14" t="s">
        <v>172</v>
      </c>
      <c r="N80" s="14"/>
      <c r="O80" s="14" t="s">
        <v>308</v>
      </c>
      <c r="P80" s="11">
        <f t="shared" si="1"/>
        <v>4</v>
      </c>
    </row>
    <row r="81" spans="1:16" ht="31.5">
      <c r="A81" s="135">
        <v>78</v>
      </c>
      <c r="B81" s="21" t="s">
        <v>80</v>
      </c>
      <c r="C81" s="103" t="s">
        <v>81</v>
      </c>
      <c r="D81" s="61" t="s">
        <v>206</v>
      </c>
      <c r="E81" s="108" t="s">
        <v>286</v>
      </c>
      <c r="F81" s="14" t="s">
        <v>308</v>
      </c>
      <c r="G81" s="14" t="s">
        <v>308</v>
      </c>
      <c r="H81" s="14" t="s">
        <v>308</v>
      </c>
      <c r="I81" s="14" t="s">
        <v>172</v>
      </c>
      <c r="J81" s="14" t="s">
        <v>172</v>
      </c>
      <c r="K81" s="14" t="s">
        <v>172</v>
      </c>
      <c r="L81" s="14" t="s">
        <v>172</v>
      </c>
      <c r="M81" s="14" t="s">
        <v>308</v>
      </c>
      <c r="N81" s="14"/>
      <c r="O81" s="14" t="s">
        <v>172</v>
      </c>
      <c r="P81" s="11">
        <f t="shared" si="1"/>
        <v>5</v>
      </c>
    </row>
    <row r="82" spans="1:16" ht="31.5">
      <c r="A82" s="135">
        <v>79</v>
      </c>
      <c r="B82" s="21" t="s">
        <v>82</v>
      </c>
      <c r="C82" s="103" t="s">
        <v>81</v>
      </c>
      <c r="D82" s="61" t="s">
        <v>206</v>
      </c>
      <c r="E82" s="108" t="s">
        <v>287</v>
      </c>
      <c r="F82" s="14" t="s">
        <v>308</v>
      </c>
      <c r="G82" s="14" t="s">
        <v>308</v>
      </c>
      <c r="H82" s="14" t="s">
        <v>308</v>
      </c>
      <c r="I82" s="14" t="s">
        <v>172</v>
      </c>
      <c r="J82" s="14" t="s">
        <v>172</v>
      </c>
      <c r="K82" s="14" t="s">
        <v>172</v>
      </c>
      <c r="L82" s="14" t="s">
        <v>172</v>
      </c>
      <c r="M82" s="14" t="s">
        <v>308</v>
      </c>
      <c r="N82" s="14"/>
      <c r="O82" s="14" t="s">
        <v>172</v>
      </c>
      <c r="P82" s="11">
        <f t="shared" si="1"/>
        <v>5</v>
      </c>
    </row>
    <row r="83" spans="1:16" ht="47.25">
      <c r="A83" s="135">
        <v>80</v>
      </c>
      <c r="B83" s="53" t="s">
        <v>318</v>
      </c>
      <c r="C83" s="103" t="s">
        <v>81</v>
      </c>
      <c r="D83" s="61" t="s">
        <v>206</v>
      </c>
      <c r="E83" s="108" t="s">
        <v>288</v>
      </c>
      <c r="F83" s="14" t="s">
        <v>308</v>
      </c>
      <c r="G83" s="14" t="s">
        <v>308</v>
      </c>
      <c r="H83" s="14" t="s">
        <v>308</v>
      </c>
      <c r="I83" s="14" t="s">
        <v>172</v>
      </c>
      <c r="J83" s="14" t="s">
        <v>172</v>
      </c>
      <c r="K83" s="14" t="s">
        <v>172</v>
      </c>
      <c r="L83" s="14" t="s">
        <v>308</v>
      </c>
      <c r="M83" s="14" t="s">
        <v>172</v>
      </c>
      <c r="N83" s="14"/>
      <c r="O83" s="14" t="s">
        <v>308</v>
      </c>
      <c r="P83" s="11">
        <f t="shared" si="1"/>
        <v>4</v>
      </c>
    </row>
    <row r="84" spans="1:16" ht="31.5">
      <c r="A84" s="135">
        <v>81</v>
      </c>
      <c r="B84" s="21" t="s">
        <v>83</v>
      </c>
      <c r="C84" s="103" t="s">
        <v>81</v>
      </c>
      <c r="D84" s="61" t="s">
        <v>206</v>
      </c>
      <c r="E84" s="108" t="s">
        <v>289</v>
      </c>
      <c r="F84" s="14" t="s">
        <v>308</v>
      </c>
      <c r="G84" s="14" t="s">
        <v>308</v>
      </c>
      <c r="H84" s="14" t="s">
        <v>308</v>
      </c>
      <c r="I84" s="14" t="s">
        <v>308</v>
      </c>
      <c r="J84" s="14" t="s">
        <v>172</v>
      </c>
      <c r="K84" s="14" t="s">
        <v>172</v>
      </c>
      <c r="L84" s="14" t="s">
        <v>308</v>
      </c>
      <c r="M84" s="14" t="s">
        <v>172</v>
      </c>
      <c r="N84" s="14"/>
      <c r="O84" s="14" t="s">
        <v>172</v>
      </c>
      <c r="P84" s="11">
        <f t="shared" si="1"/>
        <v>4</v>
      </c>
    </row>
    <row r="85" spans="1:16" ht="31.5">
      <c r="A85" s="135">
        <v>82</v>
      </c>
      <c r="B85" s="21" t="s">
        <v>84</v>
      </c>
      <c r="C85" s="103" t="s">
        <v>81</v>
      </c>
      <c r="D85" s="61" t="s">
        <v>206</v>
      </c>
      <c r="E85" s="108" t="s">
        <v>290</v>
      </c>
      <c r="F85" s="14" t="s">
        <v>308</v>
      </c>
      <c r="G85" s="14" t="s">
        <v>308</v>
      </c>
      <c r="H85" s="14" t="s">
        <v>308</v>
      </c>
      <c r="I85" s="14" t="s">
        <v>172</v>
      </c>
      <c r="J85" s="14" t="s">
        <v>172</v>
      </c>
      <c r="K85" s="14" t="s">
        <v>172</v>
      </c>
      <c r="L85" s="14" t="s">
        <v>308</v>
      </c>
      <c r="M85" s="14" t="s">
        <v>308</v>
      </c>
      <c r="N85" s="14"/>
      <c r="O85" s="14" t="s">
        <v>308</v>
      </c>
      <c r="P85" s="11">
        <f t="shared" si="1"/>
        <v>3</v>
      </c>
    </row>
    <row r="86" spans="1:16" ht="31.5">
      <c r="A86" s="135">
        <v>83</v>
      </c>
      <c r="B86" s="21" t="s">
        <v>85</v>
      </c>
      <c r="C86" s="103" t="s">
        <v>81</v>
      </c>
      <c r="D86" s="61" t="s">
        <v>206</v>
      </c>
      <c r="E86" s="108" t="s">
        <v>291</v>
      </c>
      <c r="F86" s="14" t="s">
        <v>308</v>
      </c>
      <c r="G86" s="14" t="s">
        <v>308</v>
      </c>
      <c r="H86" s="14" t="s">
        <v>308</v>
      </c>
      <c r="I86" s="14" t="s">
        <v>308</v>
      </c>
      <c r="J86" s="14" t="s">
        <v>172</v>
      </c>
      <c r="K86" s="14" t="s">
        <v>172</v>
      </c>
      <c r="L86" s="14" t="s">
        <v>308</v>
      </c>
      <c r="M86" s="14" t="s">
        <v>308</v>
      </c>
      <c r="N86" s="14"/>
      <c r="O86" s="14" t="s">
        <v>172</v>
      </c>
      <c r="P86" s="11">
        <f t="shared" si="1"/>
        <v>3</v>
      </c>
    </row>
    <row r="87" spans="1:16" ht="31.5">
      <c r="A87" s="135">
        <v>84</v>
      </c>
      <c r="B87" s="109" t="s">
        <v>317</v>
      </c>
      <c r="C87" s="106" t="s">
        <v>90</v>
      </c>
      <c r="D87" s="60" t="s">
        <v>206</v>
      </c>
      <c r="E87" s="108" t="s">
        <v>292</v>
      </c>
      <c r="F87" s="14" t="s">
        <v>172</v>
      </c>
      <c r="G87" s="14" t="s">
        <v>308</v>
      </c>
      <c r="H87" s="14" t="s">
        <v>172</v>
      </c>
      <c r="I87" s="14" t="s">
        <v>308</v>
      </c>
      <c r="J87" s="14" t="s">
        <v>308</v>
      </c>
      <c r="K87" s="14" t="s">
        <v>308</v>
      </c>
      <c r="L87" s="14" t="s">
        <v>308</v>
      </c>
      <c r="M87" s="14" t="s">
        <v>308</v>
      </c>
      <c r="N87" s="14"/>
      <c r="O87" s="14" t="s">
        <v>308</v>
      </c>
      <c r="P87" s="11">
        <f t="shared" si="1"/>
        <v>2</v>
      </c>
    </row>
    <row r="88" spans="1:16" ht="31.5">
      <c r="A88" s="135">
        <v>85</v>
      </c>
      <c r="B88" s="54" t="s">
        <v>102</v>
      </c>
      <c r="C88" s="106" t="s">
        <v>90</v>
      </c>
      <c r="D88" s="60" t="s">
        <v>206</v>
      </c>
      <c r="E88" s="108" t="s">
        <v>293</v>
      </c>
      <c r="F88" s="14" t="s">
        <v>172</v>
      </c>
      <c r="G88" s="14" t="s">
        <v>308</v>
      </c>
      <c r="H88" s="14" t="s">
        <v>308</v>
      </c>
      <c r="I88" s="14" t="s">
        <v>308</v>
      </c>
      <c r="J88" s="14" t="s">
        <v>308</v>
      </c>
      <c r="K88" s="14" t="s">
        <v>308</v>
      </c>
      <c r="L88" s="14" t="s">
        <v>308</v>
      </c>
      <c r="M88" s="14" t="s">
        <v>308</v>
      </c>
      <c r="N88" s="14"/>
      <c r="O88" s="14" t="s">
        <v>308</v>
      </c>
      <c r="P88" s="11">
        <f t="shared" si="1"/>
        <v>1</v>
      </c>
    </row>
    <row r="89" spans="1:16" ht="31.5">
      <c r="A89" s="135">
        <v>86</v>
      </c>
      <c r="B89" s="54" t="s">
        <v>103</v>
      </c>
      <c r="C89" s="106" t="s">
        <v>50</v>
      </c>
      <c r="D89" s="60" t="s">
        <v>206</v>
      </c>
      <c r="E89" s="108" t="s">
        <v>294</v>
      </c>
      <c r="F89" s="14" t="s">
        <v>172</v>
      </c>
      <c r="G89" s="14" t="s">
        <v>308</v>
      </c>
      <c r="H89" s="14" t="s">
        <v>172</v>
      </c>
      <c r="I89" s="14" t="s">
        <v>308</v>
      </c>
      <c r="J89" s="14" t="s">
        <v>172</v>
      </c>
      <c r="K89" s="14" t="s">
        <v>308</v>
      </c>
      <c r="L89" s="14" t="s">
        <v>308</v>
      </c>
      <c r="M89" s="14" t="s">
        <v>172</v>
      </c>
      <c r="N89" s="14"/>
      <c r="O89" s="14" t="s">
        <v>308</v>
      </c>
      <c r="P89" s="11">
        <f t="shared" si="1"/>
        <v>4</v>
      </c>
    </row>
    <row r="90" spans="1:16" ht="47.25">
      <c r="A90" s="135">
        <v>87</v>
      </c>
      <c r="B90" s="109" t="s">
        <v>316</v>
      </c>
      <c r="C90" s="106" t="s">
        <v>63</v>
      </c>
      <c r="D90" s="60" t="s">
        <v>206</v>
      </c>
      <c r="E90" s="108" t="s">
        <v>295</v>
      </c>
      <c r="F90" s="14" t="s">
        <v>172</v>
      </c>
      <c r="G90" s="14" t="s">
        <v>308</v>
      </c>
      <c r="H90" s="14" t="s">
        <v>308</v>
      </c>
      <c r="I90" s="14" t="s">
        <v>308</v>
      </c>
      <c r="J90" s="14" t="s">
        <v>172</v>
      </c>
      <c r="K90" s="14" t="s">
        <v>308</v>
      </c>
      <c r="L90" s="14" t="s">
        <v>308</v>
      </c>
      <c r="M90" s="14" t="s">
        <v>308</v>
      </c>
      <c r="N90" s="14"/>
      <c r="O90" s="14" t="s">
        <v>308</v>
      </c>
      <c r="P90" s="11">
        <f t="shared" si="1"/>
        <v>2</v>
      </c>
    </row>
    <row r="91" spans="1:16" ht="31.5">
      <c r="A91" s="135">
        <v>88</v>
      </c>
      <c r="B91" s="54" t="s">
        <v>105</v>
      </c>
      <c r="C91" s="107" t="s">
        <v>55</v>
      </c>
      <c r="D91" s="60" t="s">
        <v>206</v>
      </c>
      <c r="E91" s="108" t="s">
        <v>296</v>
      </c>
      <c r="F91" s="14" t="s">
        <v>308</v>
      </c>
      <c r="G91" s="14" t="s">
        <v>308</v>
      </c>
      <c r="H91" s="14" t="s">
        <v>172</v>
      </c>
      <c r="I91" s="14" t="s">
        <v>308</v>
      </c>
      <c r="J91" s="14" t="s">
        <v>308</v>
      </c>
      <c r="K91" s="14" t="s">
        <v>308</v>
      </c>
      <c r="L91" s="14" t="s">
        <v>308</v>
      </c>
      <c r="M91" s="14" t="s">
        <v>308</v>
      </c>
      <c r="N91" s="14"/>
      <c r="O91" s="14" t="s">
        <v>308</v>
      </c>
      <c r="P91" s="11">
        <f t="shared" si="1"/>
        <v>1</v>
      </c>
    </row>
    <row r="92" spans="1:16" ht="31.5">
      <c r="A92" s="135">
        <v>89</v>
      </c>
      <c r="B92" s="54" t="s">
        <v>106</v>
      </c>
      <c r="C92" s="106" t="s">
        <v>107</v>
      </c>
      <c r="D92" s="60" t="s">
        <v>206</v>
      </c>
      <c r="E92" s="108" t="s">
        <v>297</v>
      </c>
      <c r="F92" s="14" t="s">
        <v>308</v>
      </c>
      <c r="G92" s="14" t="s">
        <v>308</v>
      </c>
      <c r="H92" s="14" t="s">
        <v>172</v>
      </c>
      <c r="I92" s="14" t="s">
        <v>308</v>
      </c>
      <c r="J92" s="14" t="s">
        <v>308</v>
      </c>
      <c r="K92" s="14" t="s">
        <v>308</v>
      </c>
      <c r="L92" s="14" t="s">
        <v>308</v>
      </c>
      <c r="M92" s="14" t="s">
        <v>172</v>
      </c>
      <c r="N92" s="14"/>
      <c r="O92" s="14" t="s">
        <v>308</v>
      </c>
      <c r="P92" s="11">
        <f t="shared" si="1"/>
        <v>2</v>
      </c>
    </row>
    <row r="93" spans="1:16" ht="31.5">
      <c r="A93" s="135">
        <v>90</v>
      </c>
      <c r="B93" s="54" t="s">
        <v>108</v>
      </c>
      <c r="C93" s="106" t="s">
        <v>63</v>
      </c>
      <c r="D93" s="60" t="s">
        <v>206</v>
      </c>
      <c r="E93" s="108" t="s">
        <v>298</v>
      </c>
      <c r="F93" s="14" t="s">
        <v>308</v>
      </c>
      <c r="G93" s="14" t="s">
        <v>308</v>
      </c>
      <c r="H93" s="14" t="s">
        <v>172</v>
      </c>
      <c r="I93" s="14" t="s">
        <v>308</v>
      </c>
      <c r="J93" s="14" t="s">
        <v>308</v>
      </c>
      <c r="K93" s="14" t="s">
        <v>308</v>
      </c>
      <c r="L93" s="14" t="s">
        <v>308</v>
      </c>
      <c r="M93" s="14" t="s">
        <v>308</v>
      </c>
      <c r="N93" s="14"/>
      <c r="O93" s="14" t="s">
        <v>308</v>
      </c>
      <c r="P93" s="11">
        <f t="shared" si="1"/>
        <v>1</v>
      </c>
    </row>
    <row r="94" spans="1:16" ht="31.5">
      <c r="A94" s="135">
        <v>91</v>
      </c>
      <c r="B94" s="54" t="s">
        <v>109</v>
      </c>
      <c r="C94" s="106" t="s">
        <v>55</v>
      </c>
      <c r="D94" s="60" t="s">
        <v>206</v>
      </c>
      <c r="E94" s="108" t="s">
        <v>299</v>
      </c>
      <c r="F94" s="14" t="s">
        <v>172</v>
      </c>
      <c r="G94" s="14" t="s">
        <v>308</v>
      </c>
      <c r="H94" s="14" t="s">
        <v>308</v>
      </c>
      <c r="I94" s="14" t="s">
        <v>172</v>
      </c>
      <c r="J94" s="14" t="s">
        <v>172</v>
      </c>
      <c r="K94" s="14" t="s">
        <v>308</v>
      </c>
      <c r="L94" s="14" t="s">
        <v>308</v>
      </c>
      <c r="M94" s="14" t="s">
        <v>172</v>
      </c>
      <c r="N94" s="14"/>
      <c r="O94" s="14" t="s">
        <v>308</v>
      </c>
      <c r="P94" s="11">
        <f t="shared" si="1"/>
        <v>4</v>
      </c>
    </row>
    <row r="95" spans="1:16" ht="15.75">
      <c r="A95" s="135">
        <v>92</v>
      </c>
      <c r="B95" s="55" t="s">
        <v>110</v>
      </c>
      <c r="C95" s="103" t="s">
        <v>113</v>
      </c>
      <c r="D95" s="64" t="s">
        <v>206</v>
      </c>
      <c r="E95" s="108" t="s">
        <v>300</v>
      </c>
      <c r="F95" s="14" t="s">
        <v>308</v>
      </c>
      <c r="G95" s="14" t="s">
        <v>308</v>
      </c>
      <c r="H95" s="14" t="s">
        <v>308</v>
      </c>
      <c r="I95" s="14" t="s">
        <v>172</v>
      </c>
      <c r="J95" s="14" t="s">
        <v>172</v>
      </c>
      <c r="K95" s="14" t="s">
        <v>308</v>
      </c>
      <c r="L95" s="14" t="s">
        <v>172</v>
      </c>
      <c r="M95" s="14" t="s">
        <v>308</v>
      </c>
      <c r="N95" s="14"/>
      <c r="O95" s="14" t="s">
        <v>308</v>
      </c>
      <c r="P95" s="11">
        <f t="shared" si="1"/>
        <v>3</v>
      </c>
    </row>
    <row r="96" spans="1:16" ht="31.5">
      <c r="A96" s="135">
        <v>93</v>
      </c>
      <c r="B96" s="109" t="s">
        <v>315</v>
      </c>
      <c r="C96" s="107" t="s">
        <v>44</v>
      </c>
      <c r="D96" s="60" t="s">
        <v>206</v>
      </c>
      <c r="E96" s="108" t="s">
        <v>301</v>
      </c>
      <c r="F96" s="14" t="s">
        <v>308</v>
      </c>
      <c r="G96" s="14" t="s">
        <v>308</v>
      </c>
      <c r="H96" s="14" t="s">
        <v>308</v>
      </c>
      <c r="I96" s="14" t="s">
        <v>172</v>
      </c>
      <c r="J96" s="14" t="s">
        <v>172</v>
      </c>
      <c r="K96" s="14" t="s">
        <v>308</v>
      </c>
      <c r="L96" s="14" t="s">
        <v>308</v>
      </c>
      <c r="M96" s="14" t="s">
        <v>308</v>
      </c>
      <c r="N96" s="14"/>
      <c r="O96" s="14" t="s">
        <v>308</v>
      </c>
      <c r="P96" s="11">
        <f t="shared" si="1"/>
        <v>2</v>
      </c>
    </row>
    <row r="97" spans="2:15">
      <c r="F97" s="11">
        <f>COUNTIF(F5:F96,"ü")</f>
        <v>20</v>
      </c>
      <c r="G97" s="11">
        <f t="shared" ref="G97:O97" si="2">COUNTIF(G4:G96,"ü")</f>
        <v>4</v>
      </c>
      <c r="H97" s="11">
        <f t="shared" si="2"/>
        <v>21</v>
      </c>
      <c r="I97" s="11">
        <f t="shared" si="2"/>
        <v>46</v>
      </c>
      <c r="J97" s="11">
        <f t="shared" si="2"/>
        <v>88</v>
      </c>
      <c r="K97" s="11">
        <f t="shared" ref="K97" si="3">COUNTIF(K4:K96,"ü")</f>
        <v>83</v>
      </c>
      <c r="L97" s="11">
        <f t="shared" ref="L97" si="4">COUNTIF(L4:L96,"ü")</f>
        <v>16</v>
      </c>
      <c r="M97" s="11">
        <f t="shared" si="2"/>
        <v>41</v>
      </c>
      <c r="N97" s="11">
        <f t="shared" si="2"/>
        <v>0</v>
      </c>
      <c r="O97" s="11">
        <f t="shared" si="2"/>
        <v>20</v>
      </c>
    </row>
    <row r="98" spans="2:15">
      <c r="B98" t="s">
        <v>310</v>
      </c>
    </row>
    <row r="99" spans="2:15" ht="24.75" customHeight="1"/>
    <row r="100" spans="2:15" ht="15.75">
      <c r="B100" s="57" t="s">
        <v>329</v>
      </c>
      <c r="C100" s="75">
        <v>93</v>
      </c>
    </row>
    <row r="101" spans="2:15" ht="15.75">
      <c r="B101" s="57" t="s">
        <v>330</v>
      </c>
      <c r="C101" s="4" t="s">
        <v>331</v>
      </c>
    </row>
  </sheetData>
  <mergeCells count="1">
    <mergeCell ref="A2:P2"/>
  </mergeCells>
  <hyperlinks>
    <hyperlink ref="E92" r:id="rId1" display="https://portal.issn.org/resource/ISSN/2473-2001"/>
  </hyperlinks>
  <pageMargins left="1.1145833333333333" right="0.70866141732283472" top="1.1417322834645669" bottom="0.74803149606299213" header="0.31496062992125984" footer="0.31496062992125984"/>
  <pageSetup orientation="landscape" r:id="rId2"/>
  <headerFooter>
    <oddHeader>&amp;Cअखिल भारतीय वाक्श्रवण संस्थान,मैसुरु-570 006ALL INDIA INSTITUTE OF SPEECH AND HEARING, MYSURU-570 006पुस्तकालय वं सूचना केंद्रLIBRARY AND INFORMATION CENTRE</oddHeader>
  </headerFooter>
  <extLst>
    <ext xmlns:x14="http://schemas.microsoft.com/office/spreadsheetml/2009/9/main" uri="{78C0D931-6437-407d-A8EE-F0AAD7539E65}">
      <x14:conditionalFormattings>
        <x14:conditionalFormatting xmlns:xm="http://schemas.microsoft.com/office/excel/2006/main">
          <x14:cfRule type="containsText" priority="5" operator="containsText" id="{9BF15AD0-A054-49DB-8DD5-B090DC030489}">
            <xm:f>NOT(ISERROR(SEARCH($F$5,F4)))</xm:f>
            <xm:f>$F$5</xm:f>
            <x14:dxf>
              <fill>
                <patternFill>
                  <bgColor rgb="FFFFC7CE"/>
                </patternFill>
              </fill>
            </x14:dxf>
          </x14:cfRule>
          <xm:sqref>K4:L4 F5:F6 F25:G25 G20 H7:I8 F24 H21 G33 H26:I26 G63:I63 F42 H35:I35 F73 H70:I70 I94:J96 F94 I11:I13 H24 I22 I27 F45:F48 F75 F78:F79 F87:F90 I80:I83 H77:I77 I71:I72 I66 I50 H47 I46 H40 I36:I37 I34 I54 I56:I57 I59:I62 I68:I69 H76 H79:I79 I85 H87 J89:J90 K7:N7 K5 M5:N5 K13:L13 K8:K12 M8:N9 K22:L22 K14:K21 M16:N19 K28:L28 K23:K27 M24:N24 K34:L34 K29:K33 M30:N32 K41:L41 K35:K40 M35:N35 K54:L54 K42:K53 M44:N44 K58:L58 K55:K57 M55:O55 K60:L60 K59 K62:L62 K61 M61:N61 K69:L69 K63:K68 M64:N64 K81:L82 K70:K80 M74:O74 L95 K83:K86 M84:O84 N95:N96 M94:N94 N93 M92:N92 N90:N91 M89:N89 N86:O86 N81:O82 M77:N80 N75:N76 N65:O65 N62:O62 N58:O58 M57:O57 N56 N52:O52 M49:N50 N48 N41:N43 M39:O39 N37:O37 N34:O34 N27:N29 M26:O26 N25 N22:N23 M21:N21 N20 N13:O13 M11:N12 N10 N4:O4 K6:L6 N6 N14:N15 N33 N36 M38:N38 M40:N40 N51 N54:O54 N53 N60:O60 N59 N63 N67:O67 N66 N68:N71 M72:N73 M83:N83 N85 N87:N88 H89 H91:H93 H5:H6 H9 I15:I17 I19:I20 I29:I31 M46:N47 N45 I39 F8:F9</xm:sqref>
        </x14:conditionalFormatting>
        <x14:conditionalFormatting xmlns:xm="http://schemas.microsoft.com/office/excel/2006/main">
          <x14:cfRule type="containsText" priority="1" operator="containsText" id="{81E824EB-53B5-4B22-B5AF-9F5E8940B728}">
            <xm:f>NOT(ISERROR(SEARCH($F$5,J4)))</xm:f>
            <xm:f>$F$5</xm:f>
            <x14:dxf>
              <fill>
                <patternFill>
                  <bgColor rgb="FFFFC7CE"/>
                </patternFill>
              </fill>
            </x14:dxf>
          </x14:cfRule>
          <xm:sqref>J4:J86</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1:I195"/>
  <sheetViews>
    <sheetView showWhiteSpace="0" view="pageLayout" topLeftCell="A90" workbookViewId="0">
      <selection activeCell="G101" sqref="G101"/>
    </sheetView>
  </sheetViews>
  <sheetFormatPr defaultRowHeight="15"/>
  <cols>
    <col min="1" max="1" width="5.7109375" customWidth="1"/>
    <col min="2" max="2" width="25" customWidth="1"/>
    <col min="3" max="3" width="7" customWidth="1"/>
    <col min="4" max="4" width="7.85546875" customWidth="1"/>
    <col min="5" max="5" width="8.7109375" customWidth="1"/>
    <col min="6" max="6" width="10.42578125" customWidth="1"/>
    <col min="7" max="7" width="5.28515625" customWidth="1"/>
    <col min="8" max="8" width="13.140625" customWidth="1"/>
    <col min="9" max="9" width="14.85546875" customWidth="1"/>
  </cols>
  <sheetData>
    <row r="1" spans="1:9" ht="18.75">
      <c r="A1" s="144" t="s">
        <v>392</v>
      </c>
      <c r="B1" s="145"/>
      <c r="C1" s="145"/>
      <c r="D1" s="145"/>
      <c r="E1" s="145"/>
      <c r="F1" s="145"/>
      <c r="G1" s="145"/>
      <c r="H1" s="145"/>
      <c r="I1" s="145"/>
    </row>
    <row r="2" spans="1:9" ht="38.25" customHeight="1"/>
    <row r="3" spans="1:9" ht="85.5" customHeight="1">
      <c r="A3" s="70" t="s">
        <v>94</v>
      </c>
      <c r="B3" s="70" t="s">
        <v>91</v>
      </c>
      <c r="C3" s="71" t="s">
        <v>86</v>
      </c>
      <c r="D3" s="119" t="s">
        <v>204</v>
      </c>
      <c r="E3" s="15" t="s">
        <v>203</v>
      </c>
      <c r="F3" s="84" t="s">
        <v>332</v>
      </c>
      <c r="G3" s="133" t="s">
        <v>334</v>
      </c>
      <c r="H3" s="133" t="s">
        <v>333</v>
      </c>
      <c r="I3" s="134" t="s">
        <v>304</v>
      </c>
    </row>
    <row r="4" spans="1:9" ht="15.75">
      <c r="A4" s="11">
        <v>1</v>
      </c>
      <c r="B4" s="21" t="s">
        <v>0</v>
      </c>
      <c r="C4" s="72" t="s">
        <v>1</v>
      </c>
      <c r="D4" s="116" t="s">
        <v>205</v>
      </c>
      <c r="E4" s="110" t="s">
        <v>208</v>
      </c>
      <c r="F4" s="113">
        <v>1200</v>
      </c>
      <c r="G4" s="73">
        <v>1</v>
      </c>
      <c r="H4" s="74">
        <f>F4*G4</f>
        <v>1200</v>
      </c>
      <c r="I4" s="113" t="s">
        <v>305</v>
      </c>
    </row>
    <row r="5" spans="1:9" ht="39">
      <c r="A5" s="11">
        <v>2</v>
      </c>
      <c r="B5" s="53" t="s">
        <v>2</v>
      </c>
      <c r="C5" s="72" t="s">
        <v>96</v>
      </c>
      <c r="D5" s="116" t="s">
        <v>206</v>
      </c>
      <c r="E5" s="110" t="s">
        <v>207</v>
      </c>
      <c r="F5" s="36">
        <v>2882</v>
      </c>
      <c r="G5" s="73">
        <v>82</v>
      </c>
      <c r="H5" s="113">
        <f t="shared" ref="H5:H68" si="0">F5*G5</f>
        <v>236324</v>
      </c>
      <c r="I5" s="122" t="s">
        <v>335</v>
      </c>
    </row>
    <row r="6" spans="1:9" ht="39">
      <c r="A6" s="11">
        <v>3</v>
      </c>
      <c r="B6" s="21" t="s">
        <v>3</v>
      </c>
      <c r="C6" s="72" t="s">
        <v>4</v>
      </c>
      <c r="D6" s="116" t="s">
        <v>206</v>
      </c>
      <c r="E6" s="110" t="s">
        <v>209</v>
      </c>
      <c r="F6" s="38">
        <v>292</v>
      </c>
      <c r="G6" s="73">
        <v>82</v>
      </c>
      <c r="H6" s="74">
        <f t="shared" si="0"/>
        <v>23944</v>
      </c>
      <c r="I6" s="122" t="s">
        <v>335</v>
      </c>
    </row>
    <row r="7" spans="1:9" ht="47.25">
      <c r="A7" s="11">
        <v>4</v>
      </c>
      <c r="B7" s="53" t="s">
        <v>325</v>
      </c>
      <c r="C7" s="72" t="s">
        <v>4</v>
      </c>
      <c r="D7" s="116" t="s">
        <v>206</v>
      </c>
      <c r="E7" s="110" t="s">
        <v>210</v>
      </c>
      <c r="F7" s="36">
        <v>350</v>
      </c>
      <c r="G7" s="73">
        <v>82</v>
      </c>
      <c r="H7" s="74">
        <f t="shared" si="0"/>
        <v>28700</v>
      </c>
      <c r="I7" s="122" t="s">
        <v>335</v>
      </c>
    </row>
    <row r="8" spans="1:9" ht="47.25">
      <c r="A8" s="11">
        <v>5</v>
      </c>
      <c r="B8" s="53" t="s">
        <v>322</v>
      </c>
      <c r="C8" s="72" t="s">
        <v>4</v>
      </c>
      <c r="D8" s="116" t="s">
        <v>206</v>
      </c>
      <c r="E8" s="110" t="s">
        <v>211</v>
      </c>
      <c r="F8" s="36">
        <v>701</v>
      </c>
      <c r="G8" s="73">
        <v>82</v>
      </c>
      <c r="H8" s="74">
        <f t="shared" si="0"/>
        <v>57482</v>
      </c>
      <c r="I8" s="122" t="s">
        <v>306</v>
      </c>
    </row>
    <row r="9" spans="1:9" ht="47.25">
      <c r="A9" s="11">
        <v>6</v>
      </c>
      <c r="B9" s="53" t="s">
        <v>7</v>
      </c>
      <c r="C9" s="72" t="s">
        <v>4</v>
      </c>
      <c r="D9" s="116" t="s">
        <v>206</v>
      </c>
      <c r="E9" s="110" t="s">
        <v>212</v>
      </c>
      <c r="F9" s="36">
        <v>292</v>
      </c>
      <c r="G9" s="73">
        <v>82</v>
      </c>
      <c r="H9" s="74">
        <f t="shared" si="0"/>
        <v>23944</v>
      </c>
      <c r="I9" s="122" t="s">
        <v>306</v>
      </c>
    </row>
    <row r="10" spans="1:9" ht="47.25">
      <c r="A10" s="11">
        <v>7</v>
      </c>
      <c r="B10" s="53" t="s">
        <v>323</v>
      </c>
      <c r="C10" s="72" t="s">
        <v>4</v>
      </c>
      <c r="D10" s="116" t="s">
        <v>206</v>
      </c>
      <c r="E10" s="110" t="s">
        <v>213</v>
      </c>
      <c r="F10" s="36">
        <v>489</v>
      </c>
      <c r="G10" s="73">
        <v>82</v>
      </c>
      <c r="H10" s="74">
        <f t="shared" si="0"/>
        <v>40098</v>
      </c>
      <c r="I10" s="122" t="s">
        <v>306</v>
      </c>
    </row>
    <row r="11" spans="1:9" ht="15.75">
      <c r="A11" s="11">
        <v>8</v>
      </c>
      <c r="B11" s="21" t="s">
        <v>9</v>
      </c>
      <c r="C11" s="72" t="s">
        <v>10</v>
      </c>
      <c r="D11" s="116" t="s">
        <v>205</v>
      </c>
      <c r="E11" s="110" t="s">
        <v>214</v>
      </c>
      <c r="F11" s="34">
        <v>2399</v>
      </c>
      <c r="G11" s="73">
        <v>1</v>
      </c>
      <c r="H11" s="74">
        <f t="shared" si="0"/>
        <v>2399</v>
      </c>
      <c r="I11" s="113" t="s">
        <v>305</v>
      </c>
    </row>
    <row r="12" spans="1:9" ht="15.75">
      <c r="A12" s="11">
        <v>9</v>
      </c>
      <c r="B12" s="21" t="s">
        <v>11</v>
      </c>
      <c r="C12" s="72" t="s">
        <v>10</v>
      </c>
      <c r="D12" s="116" t="s">
        <v>205</v>
      </c>
      <c r="E12" s="110" t="s">
        <v>215</v>
      </c>
      <c r="F12" s="34">
        <v>2399</v>
      </c>
      <c r="G12" s="73">
        <v>1</v>
      </c>
      <c r="H12" s="74">
        <f t="shared" si="0"/>
        <v>2399</v>
      </c>
      <c r="I12" s="113" t="s">
        <v>305</v>
      </c>
    </row>
    <row r="13" spans="1:9" ht="63">
      <c r="A13" s="11">
        <v>10</v>
      </c>
      <c r="B13" s="53" t="s">
        <v>324</v>
      </c>
      <c r="C13" s="72" t="s">
        <v>95</v>
      </c>
      <c r="D13" s="116" t="s">
        <v>205</v>
      </c>
      <c r="E13" s="110" t="s">
        <v>216</v>
      </c>
      <c r="F13" s="36">
        <v>304</v>
      </c>
      <c r="G13" s="73">
        <v>82</v>
      </c>
      <c r="H13" s="74">
        <f t="shared" si="0"/>
        <v>24928</v>
      </c>
      <c r="I13" s="113" t="s">
        <v>305</v>
      </c>
    </row>
    <row r="14" spans="1:9" ht="39">
      <c r="A14" s="11">
        <v>11</v>
      </c>
      <c r="B14" s="21" t="s">
        <v>13</v>
      </c>
      <c r="C14" s="72" t="s">
        <v>14</v>
      </c>
      <c r="D14" s="116" t="s">
        <v>206</v>
      </c>
      <c r="E14" s="110" t="s">
        <v>217</v>
      </c>
      <c r="F14" s="39">
        <v>428</v>
      </c>
      <c r="G14" s="114">
        <v>100.5</v>
      </c>
      <c r="H14" s="74">
        <f t="shared" si="0"/>
        <v>43014</v>
      </c>
      <c r="I14" s="122" t="s">
        <v>306</v>
      </c>
    </row>
    <row r="15" spans="1:9" ht="39">
      <c r="A15" s="11">
        <v>12</v>
      </c>
      <c r="B15" s="21" t="s">
        <v>15</v>
      </c>
      <c r="C15" s="72" t="s">
        <v>14</v>
      </c>
      <c r="D15" s="116" t="s">
        <v>206</v>
      </c>
      <c r="E15" s="110" t="s">
        <v>218</v>
      </c>
      <c r="F15" s="39">
        <v>490</v>
      </c>
      <c r="G15" s="114">
        <v>100.5</v>
      </c>
      <c r="H15" s="74">
        <f t="shared" si="0"/>
        <v>49245</v>
      </c>
      <c r="I15" s="122" t="s">
        <v>306</v>
      </c>
    </row>
    <row r="16" spans="1:9" ht="39">
      <c r="A16" s="11">
        <v>13</v>
      </c>
      <c r="B16" s="21" t="s">
        <v>16</v>
      </c>
      <c r="C16" s="72" t="s">
        <v>14</v>
      </c>
      <c r="D16" s="116" t="s">
        <v>206</v>
      </c>
      <c r="E16" s="110" t="s">
        <v>219</v>
      </c>
      <c r="F16" s="39">
        <v>507</v>
      </c>
      <c r="G16" s="114">
        <v>100.5</v>
      </c>
      <c r="H16" s="74">
        <f t="shared" si="0"/>
        <v>50953.5</v>
      </c>
      <c r="I16" s="122" t="s">
        <v>306</v>
      </c>
    </row>
    <row r="17" spans="1:9" ht="47.25">
      <c r="A17" s="11">
        <v>14</v>
      </c>
      <c r="B17" s="53" t="s">
        <v>327</v>
      </c>
      <c r="C17" s="72" t="s">
        <v>14</v>
      </c>
      <c r="D17" s="116" t="s">
        <v>206</v>
      </c>
      <c r="E17" s="110" t="s">
        <v>220</v>
      </c>
      <c r="F17" s="39">
        <v>228</v>
      </c>
      <c r="G17" s="114">
        <v>100.5</v>
      </c>
      <c r="H17" s="74">
        <f t="shared" si="0"/>
        <v>22914</v>
      </c>
      <c r="I17" s="122" t="s">
        <v>306</v>
      </c>
    </row>
    <row r="18" spans="1:9" ht="39">
      <c r="A18" s="11">
        <v>15</v>
      </c>
      <c r="B18" s="21" t="s">
        <v>18</v>
      </c>
      <c r="C18" s="72" t="s">
        <v>14</v>
      </c>
      <c r="D18" s="116" t="s">
        <v>206</v>
      </c>
      <c r="E18" s="110" t="s">
        <v>221</v>
      </c>
      <c r="F18" s="39">
        <v>270</v>
      </c>
      <c r="G18" s="114">
        <v>100.5</v>
      </c>
      <c r="H18" s="74">
        <f t="shared" si="0"/>
        <v>27135</v>
      </c>
      <c r="I18" s="122" t="s">
        <v>306</v>
      </c>
    </row>
    <row r="19" spans="1:9" ht="39">
      <c r="A19" s="11">
        <v>16</v>
      </c>
      <c r="B19" s="21" t="s">
        <v>88</v>
      </c>
      <c r="C19" s="72" t="s">
        <v>87</v>
      </c>
      <c r="D19" s="116" t="s">
        <v>206</v>
      </c>
      <c r="E19" s="110" t="s">
        <v>222</v>
      </c>
      <c r="F19" s="40">
        <v>1512</v>
      </c>
      <c r="G19" s="73">
        <v>86.2</v>
      </c>
      <c r="H19" s="113">
        <f t="shared" si="0"/>
        <v>130334.40000000001</v>
      </c>
      <c r="I19" s="122" t="s">
        <v>306</v>
      </c>
    </row>
    <row r="20" spans="1:9" ht="15.75">
      <c r="A20" s="11">
        <v>17</v>
      </c>
      <c r="B20" s="21" t="s">
        <v>19</v>
      </c>
      <c r="C20" s="72" t="s">
        <v>20</v>
      </c>
      <c r="D20" s="116" t="s">
        <v>206</v>
      </c>
      <c r="E20" s="110" t="s">
        <v>223</v>
      </c>
      <c r="F20" s="36">
        <v>1183.3800000000001</v>
      </c>
      <c r="G20" s="73">
        <v>82</v>
      </c>
      <c r="H20" s="74">
        <f t="shared" si="0"/>
        <v>97037.16</v>
      </c>
      <c r="I20" s="113" t="s">
        <v>305</v>
      </c>
    </row>
    <row r="21" spans="1:9" ht="15.75">
      <c r="A21" s="11">
        <v>18</v>
      </c>
      <c r="B21" s="21" t="s">
        <v>21</v>
      </c>
      <c r="C21" s="72" t="s">
        <v>20</v>
      </c>
      <c r="D21" s="116" t="s">
        <v>206</v>
      </c>
      <c r="E21" s="110" t="s">
        <v>224</v>
      </c>
      <c r="F21" s="36">
        <v>5743.62</v>
      </c>
      <c r="G21" s="73">
        <v>82</v>
      </c>
      <c r="H21" s="113">
        <f t="shared" si="0"/>
        <v>470976.83999999997</v>
      </c>
      <c r="I21" s="113" t="s">
        <v>305</v>
      </c>
    </row>
    <row r="22" spans="1:9" ht="15.75">
      <c r="A22" s="11">
        <v>19</v>
      </c>
      <c r="B22" s="21" t="s">
        <v>22</v>
      </c>
      <c r="C22" s="72" t="s">
        <v>20</v>
      </c>
      <c r="D22" s="116" t="s">
        <v>206</v>
      </c>
      <c r="E22" s="110" t="s">
        <v>225</v>
      </c>
      <c r="F22" s="36">
        <v>3603.5</v>
      </c>
      <c r="G22" s="73">
        <v>82</v>
      </c>
      <c r="H22" s="113">
        <f t="shared" si="0"/>
        <v>295487</v>
      </c>
      <c r="I22" s="113" t="s">
        <v>305</v>
      </c>
    </row>
    <row r="23" spans="1:9" ht="15.75">
      <c r="A23" s="11">
        <v>20</v>
      </c>
      <c r="B23" s="21" t="s">
        <v>23</v>
      </c>
      <c r="C23" s="72" t="s">
        <v>20</v>
      </c>
      <c r="D23" s="116" t="s">
        <v>206</v>
      </c>
      <c r="E23" s="110" t="s">
        <v>226</v>
      </c>
      <c r="F23" s="36">
        <v>3974.62</v>
      </c>
      <c r="G23" s="73">
        <v>82</v>
      </c>
      <c r="H23" s="113">
        <f t="shared" si="0"/>
        <v>325918.83999999997</v>
      </c>
      <c r="I23" s="113" t="s">
        <v>305</v>
      </c>
    </row>
    <row r="24" spans="1:9" ht="15.75">
      <c r="A24" s="11">
        <v>21</v>
      </c>
      <c r="B24" s="21" t="s">
        <v>24</v>
      </c>
      <c r="C24" s="72" t="s">
        <v>20</v>
      </c>
      <c r="D24" s="116" t="s">
        <v>206</v>
      </c>
      <c r="E24" s="110" t="s">
        <v>227</v>
      </c>
      <c r="F24" s="136">
        <v>13832.74</v>
      </c>
      <c r="G24" s="73">
        <v>82</v>
      </c>
      <c r="H24" s="113">
        <f t="shared" si="0"/>
        <v>1134284.68</v>
      </c>
      <c r="I24" s="113" t="s">
        <v>305</v>
      </c>
    </row>
    <row r="25" spans="1:9" ht="47.25">
      <c r="A25" s="11">
        <v>22</v>
      </c>
      <c r="B25" s="53" t="s">
        <v>326</v>
      </c>
      <c r="C25" s="72" t="s">
        <v>20</v>
      </c>
      <c r="D25" s="116" t="s">
        <v>206</v>
      </c>
      <c r="E25" s="110" t="s">
        <v>228</v>
      </c>
      <c r="F25" s="36">
        <v>7929.17</v>
      </c>
      <c r="G25" s="73">
        <v>82</v>
      </c>
      <c r="H25" s="113">
        <f t="shared" si="0"/>
        <v>650191.94000000006</v>
      </c>
      <c r="I25" s="113" t="s">
        <v>305</v>
      </c>
    </row>
    <row r="26" spans="1:9" ht="15.75">
      <c r="A26" s="11">
        <v>23</v>
      </c>
      <c r="B26" s="21" t="s">
        <v>26</v>
      </c>
      <c r="C26" s="72" t="s">
        <v>20</v>
      </c>
      <c r="D26" s="116" t="s">
        <v>206</v>
      </c>
      <c r="E26" s="110" t="s">
        <v>229</v>
      </c>
      <c r="F26" s="36">
        <v>2309.67</v>
      </c>
      <c r="G26" s="73">
        <v>82</v>
      </c>
      <c r="H26" s="113">
        <f t="shared" si="0"/>
        <v>189392.94</v>
      </c>
      <c r="I26" s="113" t="s">
        <v>305</v>
      </c>
    </row>
    <row r="27" spans="1:9" ht="15.75">
      <c r="A27" s="11">
        <v>24</v>
      </c>
      <c r="B27" s="21" t="s">
        <v>27</v>
      </c>
      <c r="C27" s="72" t="s">
        <v>20</v>
      </c>
      <c r="D27" s="116" t="s">
        <v>206</v>
      </c>
      <c r="E27" s="110" t="s">
        <v>230</v>
      </c>
      <c r="F27" s="36">
        <v>1745.13</v>
      </c>
      <c r="G27" s="73">
        <v>82</v>
      </c>
      <c r="H27" s="113">
        <f t="shared" si="0"/>
        <v>143100.66</v>
      </c>
      <c r="I27" s="113" t="s">
        <v>305</v>
      </c>
    </row>
    <row r="28" spans="1:9" ht="15.75">
      <c r="A28" s="11">
        <v>25</v>
      </c>
      <c r="B28" s="21" t="s">
        <v>28</v>
      </c>
      <c r="C28" s="72" t="s">
        <v>20</v>
      </c>
      <c r="D28" s="116" t="s">
        <v>206</v>
      </c>
      <c r="E28" s="110" t="s">
        <v>231</v>
      </c>
      <c r="F28" s="36">
        <v>2649.15</v>
      </c>
      <c r="G28" s="73">
        <v>82</v>
      </c>
      <c r="H28" s="113">
        <f t="shared" si="0"/>
        <v>217230.30000000002</v>
      </c>
      <c r="I28" s="113" t="s">
        <v>305</v>
      </c>
    </row>
    <row r="29" spans="1:9" ht="15.75">
      <c r="A29" s="11">
        <v>26</v>
      </c>
      <c r="B29" s="21" t="s">
        <v>29</v>
      </c>
      <c r="C29" s="72" t="s">
        <v>20</v>
      </c>
      <c r="D29" s="116" t="s">
        <v>206</v>
      </c>
      <c r="E29" s="110" t="s">
        <v>232</v>
      </c>
      <c r="F29" s="36">
        <v>2021.95</v>
      </c>
      <c r="G29" s="73">
        <v>82</v>
      </c>
      <c r="H29" s="113">
        <f t="shared" si="0"/>
        <v>165799.9</v>
      </c>
      <c r="I29" s="113" t="s">
        <v>305</v>
      </c>
    </row>
    <row r="30" spans="1:9" ht="15.75">
      <c r="A30" s="11">
        <v>27</v>
      </c>
      <c r="B30" s="21" t="s">
        <v>30</v>
      </c>
      <c r="C30" s="72" t="s">
        <v>20</v>
      </c>
      <c r="D30" s="116" t="s">
        <v>206</v>
      </c>
      <c r="E30" s="110" t="s">
        <v>233</v>
      </c>
      <c r="F30" s="36">
        <v>1478.61</v>
      </c>
      <c r="G30" s="73">
        <v>82</v>
      </c>
      <c r="H30" s="113">
        <f t="shared" si="0"/>
        <v>121246.01999999999</v>
      </c>
      <c r="I30" s="113" t="s">
        <v>305</v>
      </c>
    </row>
    <row r="31" spans="1:9" ht="15.75">
      <c r="A31" s="11">
        <v>28</v>
      </c>
      <c r="B31" s="21" t="s">
        <v>31</v>
      </c>
      <c r="C31" s="72" t="s">
        <v>20</v>
      </c>
      <c r="D31" s="116" t="s">
        <v>206</v>
      </c>
      <c r="E31" s="110" t="s">
        <v>234</v>
      </c>
      <c r="F31" s="36">
        <v>1757.14</v>
      </c>
      <c r="G31" s="73">
        <v>82</v>
      </c>
      <c r="H31" s="113">
        <f t="shared" si="0"/>
        <v>144085.48000000001</v>
      </c>
      <c r="I31" s="113" t="s">
        <v>305</v>
      </c>
    </row>
    <row r="32" spans="1:9" ht="15.75">
      <c r="A32" s="11">
        <v>29</v>
      </c>
      <c r="B32" s="21" t="s">
        <v>32</v>
      </c>
      <c r="C32" s="72" t="s">
        <v>20</v>
      </c>
      <c r="D32" s="116" t="s">
        <v>206</v>
      </c>
      <c r="E32" s="110" t="s">
        <v>235</v>
      </c>
      <c r="F32" s="36">
        <v>2233.98</v>
      </c>
      <c r="G32" s="73">
        <v>82</v>
      </c>
      <c r="H32" s="113">
        <f t="shared" si="0"/>
        <v>183186.36000000002</v>
      </c>
      <c r="I32" s="113" t="s">
        <v>305</v>
      </c>
    </row>
    <row r="33" spans="1:9" ht="31.5">
      <c r="A33" s="11">
        <v>30</v>
      </c>
      <c r="B33" s="53" t="s">
        <v>336</v>
      </c>
      <c r="C33" s="72" t="s">
        <v>20</v>
      </c>
      <c r="D33" s="116" t="s">
        <v>206</v>
      </c>
      <c r="E33" s="110" t="s">
        <v>236</v>
      </c>
      <c r="F33" s="36">
        <v>2796.84</v>
      </c>
      <c r="G33" s="73">
        <v>82</v>
      </c>
      <c r="H33" s="113">
        <f t="shared" si="0"/>
        <v>229340.88</v>
      </c>
      <c r="I33" s="113" t="s">
        <v>305</v>
      </c>
    </row>
    <row r="34" spans="1:9" ht="31.5">
      <c r="A34" s="11">
        <v>31</v>
      </c>
      <c r="B34" s="53" t="s">
        <v>337</v>
      </c>
      <c r="C34" s="72" t="s">
        <v>20</v>
      </c>
      <c r="D34" s="116" t="s">
        <v>206</v>
      </c>
      <c r="E34" s="110" t="s">
        <v>237</v>
      </c>
      <c r="F34" s="36">
        <v>886.09</v>
      </c>
      <c r="G34" s="73">
        <v>82</v>
      </c>
      <c r="H34" s="74">
        <f t="shared" si="0"/>
        <v>72659.38</v>
      </c>
      <c r="I34" s="113" t="s">
        <v>305</v>
      </c>
    </row>
    <row r="35" spans="1:9" ht="15.75">
      <c r="A35" s="11">
        <v>32</v>
      </c>
      <c r="B35" s="21" t="s">
        <v>35</v>
      </c>
      <c r="C35" s="72" t="s">
        <v>20</v>
      </c>
      <c r="D35" s="116" t="s">
        <v>206</v>
      </c>
      <c r="E35" s="110" t="s">
        <v>238</v>
      </c>
      <c r="F35" s="36">
        <v>3603.5</v>
      </c>
      <c r="G35" s="73">
        <v>82</v>
      </c>
      <c r="H35" s="113">
        <f t="shared" si="0"/>
        <v>295487</v>
      </c>
      <c r="I35" s="113" t="s">
        <v>305</v>
      </c>
    </row>
    <row r="36" spans="1:9" ht="15.75">
      <c r="A36" s="11">
        <v>33</v>
      </c>
      <c r="B36" s="21" t="s">
        <v>36</v>
      </c>
      <c r="C36" s="72" t="s">
        <v>20</v>
      </c>
      <c r="D36" s="116" t="s">
        <v>206</v>
      </c>
      <c r="E36" s="110" t="s">
        <v>239</v>
      </c>
      <c r="F36" s="36">
        <v>4400.6899999999996</v>
      </c>
      <c r="G36" s="73">
        <v>82</v>
      </c>
      <c r="H36" s="113">
        <f t="shared" si="0"/>
        <v>360856.57999999996</v>
      </c>
      <c r="I36" s="113" t="s">
        <v>305</v>
      </c>
    </row>
    <row r="37" spans="1:9" ht="15.75">
      <c r="A37" s="11">
        <v>34</v>
      </c>
      <c r="B37" s="21" t="s">
        <v>37</v>
      </c>
      <c r="C37" s="72" t="s">
        <v>38</v>
      </c>
      <c r="D37" s="116" t="s">
        <v>206</v>
      </c>
      <c r="E37" s="110" t="s">
        <v>240</v>
      </c>
      <c r="F37" s="39">
        <v>538</v>
      </c>
      <c r="G37" s="73">
        <v>82</v>
      </c>
      <c r="H37" s="74">
        <f t="shared" si="0"/>
        <v>44116</v>
      </c>
      <c r="I37" s="113" t="s">
        <v>305</v>
      </c>
    </row>
    <row r="38" spans="1:9" ht="47.25">
      <c r="A38" s="11">
        <v>35</v>
      </c>
      <c r="B38" s="53" t="s">
        <v>338</v>
      </c>
      <c r="C38" s="72" t="s">
        <v>97</v>
      </c>
      <c r="D38" s="116" t="s">
        <v>206</v>
      </c>
      <c r="E38" s="110" t="s">
        <v>241</v>
      </c>
      <c r="F38" s="39">
        <v>151</v>
      </c>
      <c r="G38" s="114">
        <v>100.5</v>
      </c>
      <c r="H38" s="74">
        <f t="shared" si="0"/>
        <v>15175.5</v>
      </c>
      <c r="I38" s="122" t="s">
        <v>306</v>
      </c>
    </row>
    <row r="39" spans="1:9" ht="47.25">
      <c r="A39" s="11">
        <v>36</v>
      </c>
      <c r="B39" s="53" t="s">
        <v>339</v>
      </c>
      <c r="C39" s="72" t="s">
        <v>125</v>
      </c>
      <c r="D39" s="116" t="s">
        <v>206</v>
      </c>
      <c r="E39" s="110" t="s">
        <v>242</v>
      </c>
      <c r="F39" s="39">
        <v>230</v>
      </c>
      <c r="G39" s="114">
        <v>100.5</v>
      </c>
      <c r="H39" s="74">
        <f t="shared" si="0"/>
        <v>23115</v>
      </c>
      <c r="I39" s="122" t="s">
        <v>306</v>
      </c>
    </row>
    <row r="40" spans="1:9" ht="47.25">
      <c r="A40" s="11">
        <v>37</v>
      </c>
      <c r="B40" s="53" t="s">
        <v>340</v>
      </c>
      <c r="C40" s="76" t="s">
        <v>107</v>
      </c>
      <c r="D40" s="117" t="s">
        <v>206</v>
      </c>
      <c r="E40" s="110" t="s">
        <v>243</v>
      </c>
      <c r="F40" s="118" t="s">
        <v>307</v>
      </c>
      <c r="G40" s="73"/>
      <c r="H40" s="77" t="s">
        <v>307</v>
      </c>
      <c r="I40" s="113" t="s">
        <v>307</v>
      </c>
    </row>
    <row r="41" spans="1:9" ht="46.5">
      <c r="A41" s="11">
        <v>38</v>
      </c>
      <c r="B41" s="53" t="s">
        <v>341</v>
      </c>
      <c r="C41" s="72" t="s">
        <v>112</v>
      </c>
      <c r="D41" s="116" t="s">
        <v>205</v>
      </c>
      <c r="E41" s="110" t="s">
        <v>244</v>
      </c>
      <c r="F41" s="34">
        <v>1800</v>
      </c>
      <c r="G41" s="73">
        <v>1</v>
      </c>
      <c r="H41" s="74">
        <f t="shared" si="0"/>
        <v>1800</v>
      </c>
      <c r="I41" s="122" t="s">
        <v>306</v>
      </c>
    </row>
    <row r="42" spans="1:9" ht="26.25">
      <c r="A42" s="11">
        <v>39</v>
      </c>
      <c r="B42" s="21" t="s">
        <v>39</v>
      </c>
      <c r="C42" s="72" t="s">
        <v>40</v>
      </c>
      <c r="D42" s="116" t="s">
        <v>206</v>
      </c>
      <c r="E42" s="110" t="s">
        <v>245</v>
      </c>
      <c r="F42" s="40">
        <v>920</v>
      </c>
      <c r="G42" s="73">
        <v>86.2</v>
      </c>
      <c r="H42" s="74">
        <f t="shared" si="0"/>
        <v>79304</v>
      </c>
      <c r="I42" s="122" t="s">
        <v>305</v>
      </c>
    </row>
    <row r="43" spans="1:9" ht="31.5">
      <c r="A43" s="11">
        <v>40</v>
      </c>
      <c r="B43" s="53" t="s">
        <v>342</v>
      </c>
      <c r="C43" s="72" t="s">
        <v>41</v>
      </c>
      <c r="D43" s="116" t="s">
        <v>205</v>
      </c>
      <c r="E43" s="110" t="s">
        <v>246</v>
      </c>
      <c r="F43" s="39">
        <v>1446</v>
      </c>
      <c r="G43" s="114">
        <v>100.5</v>
      </c>
      <c r="H43" s="113">
        <f t="shared" si="0"/>
        <v>145323</v>
      </c>
      <c r="I43" s="113" t="s">
        <v>305</v>
      </c>
    </row>
    <row r="44" spans="1:9" ht="15.75">
      <c r="A44" s="11">
        <v>41</v>
      </c>
      <c r="B44" s="21" t="s">
        <v>42</v>
      </c>
      <c r="C44" s="72" t="s">
        <v>124</v>
      </c>
      <c r="D44" s="116" t="s">
        <v>206</v>
      </c>
      <c r="E44" s="110" t="s">
        <v>247</v>
      </c>
      <c r="F44" s="36">
        <v>115</v>
      </c>
      <c r="G44" s="73">
        <v>82</v>
      </c>
      <c r="H44" s="113">
        <f t="shared" si="0"/>
        <v>9430</v>
      </c>
      <c r="I44" s="113" t="s">
        <v>305</v>
      </c>
    </row>
    <row r="45" spans="1:9" ht="39">
      <c r="A45" s="11">
        <v>42</v>
      </c>
      <c r="B45" s="21" t="s">
        <v>43</v>
      </c>
      <c r="C45" s="78" t="s">
        <v>44</v>
      </c>
      <c r="D45" s="116" t="s">
        <v>206</v>
      </c>
      <c r="E45" s="110" t="s">
        <v>248</v>
      </c>
      <c r="F45" s="42">
        <v>1962</v>
      </c>
      <c r="G45" s="73">
        <v>84</v>
      </c>
      <c r="H45" s="113">
        <f t="shared" si="0"/>
        <v>164808</v>
      </c>
      <c r="I45" s="122" t="s">
        <v>306</v>
      </c>
    </row>
    <row r="46" spans="1:9" ht="39">
      <c r="A46" s="11">
        <v>43</v>
      </c>
      <c r="B46" s="21" t="s">
        <v>45</v>
      </c>
      <c r="C46" s="78" t="s">
        <v>44</v>
      </c>
      <c r="D46" s="116" t="s">
        <v>206</v>
      </c>
      <c r="E46" s="110" t="s">
        <v>249</v>
      </c>
      <c r="F46" s="42">
        <v>1695</v>
      </c>
      <c r="G46" s="73">
        <v>84</v>
      </c>
      <c r="H46" s="113">
        <f t="shared" si="0"/>
        <v>142380</v>
      </c>
      <c r="I46" s="122" t="s">
        <v>306</v>
      </c>
    </row>
    <row r="47" spans="1:9" ht="39">
      <c r="A47" s="11">
        <v>44</v>
      </c>
      <c r="B47" s="21" t="s">
        <v>46</v>
      </c>
      <c r="C47" s="78" t="s">
        <v>98</v>
      </c>
      <c r="D47" s="116" t="s">
        <v>206</v>
      </c>
      <c r="E47" s="110" t="s">
        <v>250</v>
      </c>
      <c r="F47" s="36">
        <v>1905</v>
      </c>
      <c r="G47" s="73">
        <v>82</v>
      </c>
      <c r="H47" s="113">
        <f t="shared" si="0"/>
        <v>156210</v>
      </c>
      <c r="I47" s="122" t="s">
        <v>306</v>
      </c>
    </row>
    <row r="48" spans="1:9" ht="39">
      <c r="A48" s="11">
        <v>45</v>
      </c>
      <c r="B48" s="21" t="s">
        <v>47</v>
      </c>
      <c r="C48" s="78" t="s">
        <v>98</v>
      </c>
      <c r="D48" s="116" t="s">
        <v>206</v>
      </c>
      <c r="E48" s="110" t="s">
        <v>251</v>
      </c>
      <c r="F48" s="36">
        <v>2955</v>
      </c>
      <c r="G48" s="73">
        <v>82</v>
      </c>
      <c r="H48" s="113">
        <f t="shared" si="0"/>
        <v>242310</v>
      </c>
      <c r="I48" s="122" t="s">
        <v>306</v>
      </c>
    </row>
    <row r="49" spans="1:9" ht="39">
      <c r="A49" s="11">
        <v>46</v>
      </c>
      <c r="B49" s="21" t="s">
        <v>48</v>
      </c>
      <c r="C49" s="72" t="s">
        <v>98</v>
      </c>
      <c r="D49" s="116" t="s">
        <v>206</v>
      </c>
      <c r="E49" s="110" t="s">
        <v>252</v>
      </c>
      <c r="F49" s="36">
        <v>1959</v>
      </c>
      <c r="G49" s="73">
        <v>82</v>
      </c>
      <c r="H49" s="113">
        <f t="shared" si="0"/>
        <v>160638</v>
      </c>
      <c r="I49" s="122" t="s">
        <v>306</v>
      </c>
    </row>
    <row r="50" spans="1:9" ht="31.5">
      <c r="A50" s="11">
        <v>47</v>
      </c>
      <c r="B50" s="53" t="s">
        <v>343</v>
      </c>
      <c r="C50" s="72" t="s">
        <v>50</v>
      </c>
      <c r="D50" s="116" t="s">
        <v>206</v>
      </c>
      <c r="E50" s="110" t="s">
        <v>253</v>
      </c>
      <c r="F50" s="113">
        <v>4300</v>
      </c>
      <c r="G50" s="73">
        <v>1</v>
      </c>
      <c r="H50" s="74">
        <f t="shared" si="0"/>
        <v>4300</v>
      </c>
      <c r="I50" s="113" t="s">
        <v>305</v>
      </c>
    </row>
    <row r="51" spans="1:9" ht="39">
      <c r="A51" s="11">
        <v>48</v>
      </c>
      <c r="B51" s="53" t="s">
        <v>344</v>
      </c>
      <c r="C51" s="72" t="s">
        <v>52</v>
      </c>
      <c r="D51" s="116" t="s">
        <v>206</v>
      </c>
      <c r="E51" s="110" t="s">
        <v>254</v>
      </c>
      <c r="F51" s="44">
        <v>1326</v>
      </c>
      <c r="G51" s="73">
        <v>82</v>
      </c>
      <c r="H51" s="113">
        <f t="shared" si="0"/>
        <v>108732</v>
      </c>
      <c r="I51" s="122" t="s">
        <v>306</v>
      </c>
    </row>
    <row r="52" spans="1:9" ht="26.25">
      <c r="A52" s="11">
        <v>49</v>
      </c>
      <c r="B52" s="21" t="s">
        <v>53</v>
      </c>
      <c r="C52" s="72" t="s">
        <v>54</v>
      </c>
      <c r="D52" s="116" t="s">
        <v>205</v>
      </c>
      <c r="E52" s="111" t="s">
        <v>255</v>
      </c>
      <c r="F52" s="36">
        <v>90</v>
      </c>
      <c r="G52" s="73">
        <v>82</v>
      </c>
      <c r="H52" s="113">
        <f t="shared" si="0"/>
        <v>7380</v>
      </c>
      <c r="I52" s="122" t="s">
        <v>305</v>
      </c>
    </row>
    <row r="53" spans="1:9" ht="63">
      <c r="A53" s="11">
        <v>50</v>
      </c>
      <c r="B53" s="53" t="s">
        <v>116</v>
      </c>
      <c r="C53" s="72" t="s">
        <v>99</v>
      </c>
      <c r="D53" s="116" t="s">
        <v>206</v>
      </c>
      <c r="E53" s="110" t="s">
        <v>256</v>
      </c>
      <c r="F53" s="39">
        <v>448</v>
      </c>
      <c r="G53" s="114">
        <v>100.5</v>
      </c>
      <c r="H53" s="113">
        <f t="shared" si="0"/>
        <v>45024</v>
      </c>
      <c r="I53" s="122" t="s">
        <v>306</v>
      </c>
    </row>
    <row r="54" spans="1:9" ht="47.25">
      <c r="A54" s="11">
        <v>51</v>
      </c>
      <c r="B54" s="53" t="s">
        <v>119</v>
      </c>
      <c r="C54" s="72" t="s">
        <v>55</v>
      </c>
      <c r="D54" s="116" t="s">
        <v>206</v>
      </c>
      <c r="E54" s="110" t="s">
        <v>257</v>
      </c>
      <c r="F54" s="39">
        <v>1084</v>
      </c>
      <c r="G54" s="114">
        <v>100.5</v>
      </c>
      <c r="H54" s="113">
        <f t="shared" si="0"/>
        <v>108942</v>
      </c>
      <c r="I54" s="122" t="s">
        <v>306</v>
      </c>
    </row>
    <row r="55" spans="1:9" ht="39">
      <c r="A55" s="11">
        <v>52</v>
      </c>
      <c r="B55" s="53" t="s">
        <v>345</v>
      </c>
      <c r="C55" s="72" t="s">
        <v>55</v>
      </c>
      <c r="D55" s="116" t="s">
        <v>206</v>
      </c>
      <c r="E55" s="112" t="s">
        <v>258</v>
      </c>
      <c r="F55" s="39">
        <v>517</v>
      </c>
      <c r="G55" s="114">
        <v>100.5</v>
      </c>
      <c r="H55" s="113">
        <f t="shared" si="0"/>
        <v>51958.5</v>
      </c>
      <c r="I55" s="122" t="s">
        <v>306</v>
      </c>
    </row>
    <row r="56" spans="1:9" ht="39">
      <c r="A56" s="11">
        <v>53</v>
      </c>
      <c r="B56" s="21" t="s">
        <v>57</v>
      </c>
      <c r="C56" s="72" t="s">
        <v>55</v>
      </c>
      <c r="D56" s="116" t="s">
        <v>206</v>
      </c>
      <c r="E56" s="110" t="s">
        <v>259</v>
      </c>
      <c r="F56" s="36">
        <v>615</v>
      </c>
      <c r="G56" s="73">
        <v>82</v>
      </c>
      <c r="H56" s="74">
        <f t="shared" si="0"/>
        <v>50430</v>
      </c>
      <c r="I56" s="122" t="s">
        <v>306</v>
      </c>
    </row>
    <row r="57" spans="1:9" ht="39">
      <c r="A57" s="11">
        <v>54</v>
      </c>
      <c r="B57" s="53" t="s">
        <v>346</v>
      </c>
      <c r="C57" s="72" t="s">
        <v>55</v>
      </c>
      <c r="D57" s="116" t="s">
        <v>206</v>
      </c>
      <c r="E57" s="110" t="s">
        <v>260</v>
      </c>
      <c r="F57" s="36">
        <v>265</v>
      </c>
      <c r="G57" s="73">
        <v>82</v>
      </c>
      <c r="H57" s="74">
        <f t="shared" si="0"/>
        <v>21730</v>
      </c>
      <c r="I57" s="122" t="s">
        <v>306</v>
      </c>
    </row>
    <row r="58" spans="1:9" ht="47.25">
      <c r="A58" s="11">
        <v>55</v>
      </c>
      <c r="B58" s="53" t="s">
        <v>142</v>
      </c>
      <c r="C58" s="72" t="s">
        <v>55</v>
      </c>
      <c r="D58" s="116" t="s">
        <v>206</v>
      </c>
      <c r="E58" s="110" t="s">
        <v>261</v>
      </c>
      <c r="F58" s="36">
        <v>301</v>
      </c>
      <c r="G58" s="73">
        <v>82</v>
      </c>
      <c r="H58" s="74">
        <f t="shared" si="0"/>
        <v>24682</v>
      </c>
      <c r="I58" s="122" t="s">
        <v>306</v>
      </c>
    </row>
    <row r="59" spans="1:9" ht="39">
      <c r="A59" s="11">
        <v>56</v>
      </c>
      <c r="B59" s="53" t="s">
        <v>347</v>
      </c>
      <c r="C59" s="72" t="s">
        <v>55</v>
      </c>
      <c r="D59" s="116" t="s">
        <v>206</v>
      </c>
      <c r="E59" s="110" t="s">
        <v>262</v>
      </c>
      <c r="F59" s="39">
        <v>739</v>
      </c>
      <c r="G59" s="114">
        <v>100.5</v>
      </c>
      <c r="H59" s="74">
        <f t="shared" si="0"/>
        <v>74269.5</v>
      </c>
      <c r="I59" s="122" t="s">
        <v>306</v>
      </c>
    </row>
    <row r="60" spans="1:9" ht="39">
      <c r="A60" s="11">
        <v>57</v>
      </c>
      <c r="B60" s="53" t="s">
        <v>348</v>
      </c>
      <c r="C60" s="72" t="s">
        <v>55</v>
      </c>
      <c r="D60" s="116" t="s">
        <v>206</v>
      </c>
      <c r="E60" s="110" t="s">
        <v>263</v>
      </c>
      <c r="F60" s="36">
        <v>411</v>
      </c>
      <c r="G60" s="73">
        <v>82</v>
      </c>
      <c r="H60" s="74">
        <f t="shared" si="0"/>
        <v>33702</v>
      </c>
      <c r="I60" s="122" t="s">
        <v>306</v>
      </c>
    </row>
    <row r="61" spans="1:9" ht="39">
      <c r="A61" s="11">
        <v>58</v>
      </c>
      <c r="B61" s="21" t="s">
        <v>61</v>
      </c>
      <c r="C61" s="72" t="s">
        <v>55</v>
      </c>
      <c r="D61" s="116" t="s">
        <v>206</v>
      </c>
      <c r="E61" s="110" t="s">
        <v>264</v>
      </c>
      <c r="F61" s="39">
        <v>646</v>
      </c>
      <c r="G61" s="114">
        <v>100.5</v>
      </c>
      <c r="H61" s="74">
        <f t="shared" si="0"/>
        <v>64923</v>
      </c>
      <c r="I61" s="122" t="s">
        <v>306</v>
      </c>
    </row>
    <row r="62" spans="1:9" ht="39">
      <c r="A62" s="11">
        <v>59</v>
      </c>
      <c r="B62" s="21" t="s">
        <v>62</v>
      </c>
      <c r="C62" s="72" t="s">
        <v>63</v>
      </c>
      <c r="D62" s="116" t="s">
        <v>206</v>
      </c>
      <c r="E62" s="110" t="s">
        <v>265</v>
      </c>
      <c r="F62" s="40">
        <v>313</v>
      </c>
      <c r="G62" s="73">
        <v>86.2</v>
      </c>
      <c r="H62" s="74">
        <f t="shared" si="0"/>
        <v>26980.600000000002</v>
      </c>
      <c r="I62" s="122" t="s">
        <v>306</v>
      </c>
    </row>
    <row r="63" spans="1:9" ht="39">
      <c r="A63" s="11">
        <v>60</v>
      </c>
      <c r="B63" s="21" t="s">
        <v>64</v>
      </c>
      <c r="C63" s="72" t="s">
        <v>63</v>
      </c>
      <c r="D63" s="116" t="s">
        <v>206</v>
      </c>
      <c r="E63" s="110" t="s">
        <v>266</v>
      </c>
      <c r="F63" s="40">
        <v>1485</v>
      </c>
      <c r="G63" s="73">
        <v>86.2</v>
      </c>
      <c r="H63" s="113">
        <f t="shared" si="0"/>
        <v>128007</v>
      </c>
      <c r="I63" s="122" t="s">
        <v>306</v>
      </c>
    </row>
    <row r="64" spans="1:9" ht="47.25">
      <c r="A64" s="11">
        <v>61</v>
      </c>
      <c r="B64" s="53" t="s">
        <v>321</v>
      </c>
      <c r="C64" s="72" t="s">
        <v>63</v>
      </c>
      <c r="D64" s="116" t="s">
        <v>206</v>
      </c>
      <c r="E64" s="110" t="s">
        <v>267</v>
      </c>
      <c r="F64" s="40">
        <v>1326</v>
      </c>
      <c r="G64" s="73">
        <v>86.2</v>
      </c>
      <c r="H64" s="113">
        <f t="shared" si="0"/>
        <v>114301.2</v>
      </c>
      <c r="I64" s="122" t="s">
        <v>306</v>
      </c>
    </row>
    <row r="65" spans="1:9" ht="47.25">
      <c r="A65" s="11">
        <v>62</v>
      </c>
      <c r="B65" s="53" t="s">
        <v>320</v>
      </c>
      <c r="C65" s="72" t="s">
        <v>63</v>
      </c>
      <c r="D65" s="116" t="s">
        <v>206</v>
      </c>
      <c r="E65" s="110" t="s">
        <v>268</v>
      </c>
      <c r="F65" s="40">
        <v>3895</v>
      </c>
      <c r="G65" s="73">
        <v>86.2</v>
      </c>
      <c r="H65" s="113">
        <f t="shared" si="0"/>
        <v>335749</v>
      </c>
      <c r="I65" s="122" t="s">
        <v>306</v>
      </c>
    </row>
    <row r="66" spans="1:9" ht="39">
      <c r="A66" s="11">
        <v>63</v>
      </c>
      <c r="B66" s="53" t="s">
        <v>349</v>
      </c>
      <c r="C66" s="72" t="s">
        <v>63</v>
      </c>
      <c r="D66" s="116" t="s">
        <v>206</v>
      </c>
      <c r="E66" s="110" t="s">
        <v>269</v>
      </c>
      <c r="F66" s="40">
        <v>2441</v>
      </c>
      <c r="G66" s="73">
        <v>86.2</v>
      </c>
      <c r="H66" s="113">
        <f t="shared" si="0"/>
        <v>210414.2</v>
      </c>
      <c r="I66" s="122" t="s">
        <v>306</v>
      </c>
    </row>
    <row r="67" spans="1:9" ht="39">
      <c r="A67" s="11">
        <v>64</v>
      </c>
      <c r="B67" s="21" t="s">
        <v>68</v>
      </c>
      <c r="C67" s="72" t="s">
        <v>63</v>
      </c>
      <c r="D67" s="116" t="s">
        <v>206</v>
      </c>
      <c r="E67" s="110" t="s">
        <v>270</v>
      </c>
      <c r="F67" s="40">
        <v>1735</v>
      </c>
      <c r="G67" s="73">
        <v>86.2</v>
      </c>
      <c r="H67" s="113">
        <f t="shared" si="0"/>
        <v>149557</v>
      </c>
      <c r="I67" s="122" t="s">
        <v>306</v>
      </c>
    </row>
    <row r="68" spans="1:9" ht="39">
      <c r="A68" s="11">
        <v>65</v>
      </c>
      <c r="B68" s="21" t="s">
        <v>69</v>
      </c>
      <c r="C68" s="72" t="s">
        <v>113</v>
      </c>
      <c r="D68" s="116" t="s">
        <v>206</v>
      </c>
      <c r="E68" s="110" t="s">
        <v>271</v>
      </c>
      <c r="F68" s="36">
        <v>2054</v>
      </c>
      <c r="G68" s="73">
        <v>82</v>
      </c>
      <c r="H68" s="113">
        <f t="shared" si="0"/>
        <v>168428</v>
      </c>
      <c r="I68" s="122" t="s">
        <v>306</v>
      </c>
    </row>
    <row r="69" spans="1:9" ht="39">
      <c r="A69" s="11">
        <v>66</v>
      </c>
      <c r="B69" s="21" t="s">
        <v>70</v>
      </c>
      <c r="C69" s="72" t="s">
        <v>113</v>
      </c>
      <c r="D69" s="116" t="s">
        <v>206</v>
      </c>
      <c r="E69" s="110" t="s">
        <v>272</v>
      </c>
      <c r="F69" s="36">
        <v>3657</v>
      </c>
      <c r="G69" s="73">
        <v>82</v>
      </c>
      <c r="H69" s="113">
        <f t="shared" ref="H69:H96" si="1">F69*G69</f>
        <v>299874</v>
      </c>
      <c r="I69" s="122" t="s">
        <v>306</v>
      </c>
    </row>
    <row r="70" spans="1:9" ht="47.25">
      <c r="A70" s="11">
        <v>67</v>
      </c>
      <c r="B70" s="53" t="s">
        <v>319</v>
      </c>
      <c r="C70" s="72" t="s">
        <v>113</v>
      </c>
      <c r="D70" s="116" t="s">
        <v>206</v>
      </c>
      <c r="E70" s="110" t="s">
        <v>273</v>
      </c>
      <c r="F70" s="36">
        <v>940</v>
      </c>
      <c r="G70" s="73">
        <v>82</v>
      </c>
      <c r="H70" s="113">
        <f t="shared" si="1"/>
        <v>77080</v>
      </c>
      <c r="I70" s="122" t="s">
        <v>306</v>
      </c>
    </row>
    <row r="71" spans="1:9" ht="39">
      <c r="A71" s="11">
        <v>68</v>
      </c>
      <c r="B71" s="21" t="s">
        <v>72</v>
      </c>
      <c r="C71" s="72" t="s">
        <v>113</v>
      </c>
      <c r="D71" s="116" t="s">
        <v>206</v>
      </c>
      <c r="E71" s="110" t="s">
        <v>274</v>
      </c>
      <c r="F71" s="36">
        <v>7192</v>
      </c>
      <c r="G71" s="73">
        <v>82</v>
      </c>
      <c r="H71" s="113">
        <f t="shared" si="1"/>
        <v>589744</v>
      </c>
      <c r="I71" s="122" t="s">
        <v>306</v>
      </c>
    </row>
    <row r="72" spans="1:9" ht="39">
      <c r="A72" s="11">
        <v>69</v>
      </c>
      <c r="B72" s="21" t="s">
        <v>73</v>
      </c>
      <c r="C72" s="72" t="s">
        <v>113</v>
      </c>
      <c r="D72" s="116" t="s">
        <v>206</v>
      </c>
      <c r="E72" s="110" t="s">
        <v>275</v>
      </c>
      <c r="F72" s="36">
        <v>4106</v>
      </c>
      <c r="G72" s="73">
        <v>82</v>
      </c>
      <c r="H72" s="113">
        <f t="shared" si="1"/>
        <v>336692</v>
      </c>
      <c r="I72" s="122" t="s">
        <v>306</v>
      </c>
    </row>
    <row r="73" spans="1:9" ht="39">
      <c r="A73" s="11">
        <v>70</v>
      </c>
      <c r="B73" s="21" t="s">
        <v>74</v>
      </c>
      <c r="C73" s="72" t="s">
        <v>113</v>
      </c>
      <c r="D73" s="116" t="s">
        <v>206</v>
      </c>
      <c r="E73" s="110" t="s">
        <v>276</v>
      </c>
      <c r="F73" s="36">
        <v>1613</v>
      </c>
      <c r="G73" s="73">
        <v>82</v>
      </c>
      <c r="H73" s="113">
        <f t="shared" si="1"/>
        <v>132266</v>
      </c>
      <c r="I73" s="122" t="s">
        <v>306</v>
      </c>
    </row>
    <row r="74" spans="1:9" ht="39">
      <c r="A74" s="11">
        <v>71</v>
      </c>
      <c r="B74" s="53" t="s">
        <v>350</v>
      </c>
      <c r="C74" s="72" t="s">
        <v>113</v>
      </c>
      <c r="D74" s="116" t="s">
        <v>206</v>
      </c>
      <c r="E74" s="110" t="s">
        <v>277</v>
      </c>
      <c r="F74" s="36">
        <v>1050</v>
      </c>
      <c r="G74" s="73">
        <v>82</v>
      </c>
      <c r="H74" s="113">
        <f t="shared" si="1"/>
        <v>86100</v>
      </c>
      <c r="I74" s="122" t="s">
        <v>306</v>
      </c>
    </row>
    <row r="75" spans="1:9" ht="39">
      <c r="A75" s="11">
        <v>72</v>
      </c>
      <c r="B75" s="53" t="s">
        <v>351</v>
      </c>
      <c r="C75" s="72" t="s">
        <v>113</v>
      </c>
      <c r="D75" s="116" t="s">
        <v>206</v>
      </c>
      <c r="E75" s="110" t="s">
        <v>278</v>
      </c>
      <c r="F75" s="36">
        <v>1055</v>
      </c>
      <c r="G75" s="73">
        <v>82</v>
      </c>
      <c r="H75" s="113">
        <f t="shared" si="1"/>
        <v>86510</v>
      </c>
      <c r="I75" s="122" t="s">
        <v>306</v>
      </c>
    </row>
    <row r="76" spans="1:9" ht="39">
      <c r="A76" s="11">
        <v>73</v>
      </c>
      <c r="B76" s="53" t="s">
        <v>352</v>
      </c>
      <c r="C76" s="72" t="s">
        <v>113</v>
      </c>
      <c r="D76" s="116" t="s">
        <v>206</v>
      </c>
      <c r="E76" s="110" t="s">
        <v>279</v>
      </c>
      <c r="F76" s="36">
        <v>2077</v>
      </c>
      <c r="G76" s="73">
        <v>82</v>
      </c>
      <c r="H76" s="113">
        <f t="shared" si="1"/>
        <v>170314</v>
      </c>
      <c r="I76" s="122" t="s">
        <v>306</v>
      </c>
    </row>
    <row r="77" spans="1:9" ht="47.25">
      <c r="A77" s="11">
        <v>74</v>
      </c>
      <c r="B77" s="53" t="s">
        <v>281</v>
      </c>
      <c r="C77" s="72" t="s">
        <v>113</v>
      </c>
      <c r="D77" s="116" t="s">
        <v>206</v>
      </c>
      <c r="E77" s="110" t="s">
        <v>280</v>
      </c>
      <c r="F77" s="36">
        <v>1246</v>
      </c>
      <c r="G77" s="73">
        <v>82</v>
      </c>
      <c r="H77" s="113">
        <f t="shared" si="1"/>
        <v>102172</v>
      </c>
      <c r="I77" s="122" t="s">
        <v>306</v>
      </c>
    </row>
    <row r="78" spans="1:9" ht="39">
      <c r="A78" s="11">
        <v>75</v>
      </c>
      <c r="B78" s="21" t="s">
        <v>282</v>
      </c>
      <c r="C78" s="72" t="s">
        <v>113</v>
      </c>
      <c r="D78" s="116" t="s">
        <v>206</v>
      </c>
      <c r="E78" s="110" t="s">
        <v>283</v>
      </c>
      <c r="F78" s="36">
        <v>749</v>
      </c>
      <c r="G78" s="73">
        <v>82</v>
      </c>
      <c r="H78" s="113">
        <f t="shared" si="1"/>
        <v>61418</v>
      </c>
      <c r="I78" s="122" t="s">
        <v>306</v>
      </c>
    </row>
    <row r="79" spans="1:9" ht="39">
      <c r="A79" s="11">
        <v>76</v>
      </c>
      <c r="B79" s="21" t="s">
        <v>79</v>
      </c>
      <c r="C79" s="72" t="s">
        <v>113</v>
      </c>
      <c r="D79" s="116" t="s">
        <v>206</v>
      </c>
      <c r="E79" s="110" t="s">
        <v>284</v>
      </c>
      <c r="F79" s="36">
        <v>802</v>
      </c>
      <c r="G79" s="73">
        <v>82</v>
      </c>
      <c r="H79" s="113">
        <f t="shared" si="1"/>
        <v>65764</v>
      </c>
      <c r="I79" s="122" t="s">
        <v>306</v>
      </c>
    </row>
    <row r="80" spans="1:9" ht="39">
      <c r="A80" s="11">
        <v>77</v>
      </c>
      <c r="B80" s="21" t="s">
        <v>80</v>
      </c>
      <c r="C80" s="72" t="s">
        <v>81</v>
      </c>
      <c r="D80" s="117" t="s">
        <v>206</v>
      </c>
      <c r="E80" s="110" t="s">
        <v>286</v>
      </c>
      <c r="F80" s="36">
        <v>1323</v>
      </c>
      <c r="G80" s="73">
        <v>82</v>
      </c>
      <c r="H80" s="113">
        <f t="shared" si="1"/>
        <v>108486</v>
      </c>
      <c r="I80" s="122" t="s">
        <v>306</v>
      </c>
    </row>
    <row r="81" spans="1:9" ht="39">
      <c r="A81" s="11">
        <v>78</v>
      </c>
      <c r="B81" s="21" t="s">
        <v>82</v>
      </c>
      <c r="C81" s="72" t="s">
        <v>81</v>
      </c>
      <c r="D81" s="117" t="s">
        <v>206</v>
      </c>
      <c r="E81" s="110" t="s">
        <v>287</v>
      </c>
      <c r="F81" s="36">
        <v>815</v>
      </c>
      <c r="G81" s="73">
        <v>82</v>
      </c>
      <c r="H81" s="113">
        <f t="shared" si="1"/>
        <v>66830</v>
      </c>
      <c r="I81" s="122" t="s">
        <v>306</v>
      </c>
    </row>
    <row r="82" spans="1:9" ht="60" customHeight="1">
      <c r="A82" s="69">
        <v>79</v>
      </c>
      <c r="B82" s="53" t="s">
        <v>353</v>
      </c>
      <c r="C82" s="72" t="s">
        <v>81</v>
      </c>
      <c r="D82" s="117" t="s">
        <v>206</v>
      </c>
      <c r="E82" s="110" t="s">
        <v>288</v>
      </c>
      <c r="F82" s="36">
        <v>1876</v>
      </c>
      <c r="G82" s="73">
        <v>82</v>
      </c>
      <c r="H82" s="113">
        <f t="shared" si="1"/>
        <v>153832</v>
      </c>
      <c r="I82" s="122" t="s">
        <v>306</v>
      </c>
    </row>
    <row r="83" spans="1:9" ht="39">
      <c r="A83" s="11">
        <v>80</v>
      </c>
      <c r="B83" s="21" t="s">
        <v>83</v>
      </c>
      <c r="C83" s="72" t="s">
        <v>81</v>
      </c>
      <c r="D83" s="117" t="s">
        <v>206</v>
      </c>
      <c r="E83" s="110" t="s">
        <v>289</v>
      </c>
      <c r="F83" s="36">
        <v>1018</v>
      </c>
      <c r="G83" s="73">
        <v>82</v>
      </c>
      <c r="H83" s="113">
        <f t="shared" si="1"/>
        <v>83476</v>
      </c>
      <c r="I83" s="122" t="s">
        <v>306</v>
      </c>
    </row>
    <row r="84" spans="1:9" ht="39">
      <c r="A84" s="11">
        <v>81</v>
      </c>
      <c r="B84" s="21" t="s">
        <v>84</v>
      </c>
      <c r="C84" s="72" t="s">
        <v>81</v>
      </c>
      <c r="D84" s="117" t="s">
        <v>206</v>
      </c>
      <c r="E84" s="110" t="s">
        <v>290</v>
      </c>
      <c r="F84" s="36">
        <v>1370</v>
      </c>
      <c r="G84" s="73">
        <v>82</v>
      </c>
      <c r="H84" s="113">
        <f t="shared" si="1"/>
        <v>112340</v>
      </c>
      <c r="I84" s="122" t="s">
        <v>306</v>
      </c>
    </row>
    <row r="85" spans="1:9" ht="39">
      <c r="A85" s="11">
        <v>82</v>
      </c>
      <c r="B85" s="53" t="s">
        <v>85</v>
      </c>
      <c r="C85" s="72" t="s">
        <v>81</v>
      </c>
      <c r="D85" s="117" t="s">
        <v>206</v>
      </c>
      <c r="E85" s="110" t="s">
        <v>291</v>
      </c>
      <c r="F85" s="36">
        <v>1411</v>
      </c>
      <c r="G85" s="73">
        <v>82</v>
      </c>
      <c r="H85" s="113">
        <f t="shared" si="1"/>
        <v>115702</v>
      </c>
      <c r="I85" s="122" t="s">
        <v>306</v>
      </c>
    </row>
    <row r="86" spans="1:9" ht="15.75">
      <c r="A86" s="11">
        <v>83</v>
      </c>
      <c r="B86" s="79" t="s">
        <v>89</v>
      </c>
      <c r="C86" s="79" t="s">
        <v>90</v>
      </c>
      <c r="D86" s="117" t="s">
        <v>206</v>
      </c>
      <c r="E86" s="110" t="s">
        <v>285</v>
      </c>
      <c r="F86" s="77" t="s">
        <v>177</v>
      </c>
      <c r="G86" s="80"/>
      <c r="H86" s="113"/>
      <c r="I86" s="113" t="s">
        <v>307</v>
      </c>
    </row>
    <row r="87" spans="1:9" ht="31.5">
      <c r="A87" s="11">
        <v>84</v>
      </c>
      <c r="B87" s="120" t="s">
        <v>101</v>
      </c>
      <c r="C87" s="81" t="s">
        <v>90</v>
      </c>
      <c r="D87" s="116" t="s">
        <v>206</v>
      </c>
      <c r="E87" s="110" t="s">
        <v>292</v>
      </c>
      <c r="F87" s="20">
        <v>59660</v>
      </c>
      <c r="G87" s="80">
        <v>1</v>
      </c>
      <c r="H87" s="113">
        <f t="shared" si="1"/>
        <v>59660</v>
      </c>
      <c r="I87" s="113" t="s">
        <v>305</v>
      </c>
    </row>
    <row r="88" spans="1:9" ht="15.75">
      <c r="A88" s="11">
        <v>85</v>
      </c>
      <c r="B88" s="81" t="s">
        <v>102</v>
      </c>
      <c r="C88" s="81" t="s">
        <v>90</v>
      </c>
      <c r="D88" s="116" t="s">
        <v>206</v>
      </c>
      <c r="E88" s="110" t="s">
        <v>293</v>
      </c>
      <c r="F88" s="20">
        <v>98325</v>
      </c>
      <c r="G88" s="80">
        <v>1</v>
      </c>
      <c r="H88" s="113">
        <f t="shared" si="1"/>
        <v>98325</v>
      </c>
      <c r="I88" s="113" t="s">
        <v>305</v>
      </c>
    </row>
    <row r="89" spans="1:9" ht="15.75">
      <c r="A89" s="11">
        <v>86</v>
      </c>
      <c r="B89" s="81" t="s">
        <v>103</v>
      </c>
      <c r="C89" s="81" t="s">
        <v>50</v>
      </c>
      <c r="D89" s="116" t="s">
        <v>206</v>
      </c>
      <c r="E89" s="110" t="s">
        <v>294</v>
      </c>
      <c r="F89" s="9">
        <v>7480</v>
      </c>
      <c r="G89" s="80">
        <v>1</v>
      </c>
      <c r="H89" s="113">
        <f t="shared" si="1"/>
        <v>7480</v>
      </c>
      <c r="I89" s="113" t="s">
        <v>305</v>
      </c>
    </row>
    <row r="90" spans="1:9" ht="47.25">
      <c r="A90" s="11">
        <v>87</v>
      </c>
      <c r="B90" s="120" t="s">
        <v>104</v>
      </c>
      <c r="C90" s="81" t="s">
        <v>63</v>
      </c>
      <c r="D90" s="116" t="s">
        <v>206</v>
      </c>
      <c r="E90" s="110" t="s">
        <v>295</v>
      </c>
      <c r="F90" s="7">
        <v>507</v>
      </c>
      <c r="G90" s="80">
        <v>86.2</v>
      </c>
      <c r="H90" s="113">
        <f t="shared" si="1"/>
        <v>43703.4</v>
      </c>
      <c r="I90" s="122" t="s">
        <v>306</v>
      </c>
    </row>
    <row r="91" spans="1:9" ht="39">
      <c r="A91" s="11">
        <v>88</v>
      </c>
      <c r="B91" s="81" t="s">
        <v>105</v>
      </c>
      <c r="C91" s="82" t="s">
        <v>55</v>
      </c>
      <c r="D91" s="116" t="s">
        <v>206</v>
      </c>
      <c r="E91" s="110" t="s">
        <v>296</v>
      </c>
      <c r="F91" s="6">
        <v>598</v>
      </c>
      <c r="G91" s="115">
        <v>100.5</v>
      </c>
      <c r="H91" s="113">
        <f t="shared" si="1"/>
        <v>60099</v>
      </c>
      <c r="I91" s="122" t="s">
        <v>306</v>
      </c>
    </row>
    <row r="92" spans="1:9" ht="31.5">
      <c r="A92" s="11">
        <v>89</v>
      </c>
      <c r="B92" s="120" t="s">
        <v>106</v>
      </c>
      <c r="C92" s="81" t="s">
        <v>107</v>
      </c>
      <c r="D92" s="116" t="s">
        <v>206</v>
      </c>
      <c r="E92" s="110" t="s">
        <v>297</v>
      </c>
      <c r="F92" s="20">
        <v>753391.65</v>
      </c>
      <c r="G92" s="80">
        <v>1</v>
      </c>
      <c r="H92" s="113">
        <f t="shared" si="1"/>
        <v>753391.65</v>
      </c>
      <c r="I92" s="113" t="s">
        <v>305</v>
      </c>
    </row>
    <row r="93" spans="1:9" ht="39">
      <c r="A93" s="11">
        <v>90</v>
      </c>
      <c r="B93" s="120" t="s">
        <v>108</v>
      </c>
      <c r="C93" s="81" t="s">
        <v>63</v>
      </c>
      <c r="D93" s="116" t="s">
        <v>206</v>
      </c>
      <c r="E93" s="110" t="s">
        <v>298</v>
      </c>
      <c r="F93" s="7">
        <v>2825</v>
      </c>
      <c r="G93" s="80">
        <v>86.2</v>
      </c>
      <c r="H93" s="113">
        <f t="shared" si="1"/>
        <v>243515</v>
      </c>
      <c r="I93" s="122" t="s">
        <v>306</v>
      </c>
    </row>
    <row r="94" spans="1:9" ht="39">
      <c r="A94" s="11">
        <v>91</v>
      </c>
      <c r="B94" s="81" t="s">
        <v>109</v>
      </c>
      <c r="C94" s="81" t="s">
        <v>55</v>
      </c>
      <c r="D94" s="116" t="s">
        <v>206</v>
      </c>
      <c r="E94" s="110" t="s">
        <v>299</v>
      </c>
      <c r="F94" s="6">
        <v>1387</v>
      </c>
      <c r="G94" s="115">
        <v>100.5</v>
      </c>
      <c r="H94" s="113">
        <f t="shared" si="1"/>
        <v>139393.5</v>
      </c>
      <c r="I94" s="122" t="s">
        <v>306</v>
      </c>
    </row>
    <row r="95" spans="1:9" ht="39">
      <c r="A95" s="11">
        <v>92</v>
      </c>
      <c r="B95" s="121" t="s">
        <v>110</v>
      </c>
      <c r="C95" s="81" t="s">
        <v>113</v>
      </c>
      <c r="D95" s="116" t="s">
        <v>206</v>
      </c>
      <c r="E95" s="110" t="s">
        <v>300</v>
      </c>
      <c r="F95" s="5">
        <v>2241</v>
      </c>
      <c r="G95" s="80">
        <v>82</v>
      </c>
      <c r="H95" s="113">
        <f t="shared" si="1"/>
        <v>183762</v>
      </c>
      <c r="I95" s="122" t="s">
        <v>306</v>
      </c>
    </row>
    <row r="96" spans="1:9" ht="39">
      <c r="A96" s="11">
        <v>93</v>
      </c>
      <c r="B96" s="120" t="s">
        <v>93</v>
      </c>
      <c r="C96" s="82" t="s">
        <v>44</v>
      </c>
      <c r="D96" s="116" t="s">
        <v>206</v>
      </c>
      <c r="E96" s="110" t="s">
        <v>301</v>
      </c>
      <c r="F96" s="10">
        <v>6541</v>
      </c>
      <c r="G96" s="80">
        <v>84</v>
      </c>
      <c r="H96" s="113">
        <f t="shared" si="1"/>
        <v>549444</v>
      </c>
      <c r="I96" s="122" t="s">
        <v>306</v>
      </c>
    </row>
    <row r="97" spans="1:8" ht="31.5">
      <c r="B97" s="140" t="s">
        <v>399</v>
      </c>
      <c r="H97" s="139">
        <f>SUM(H4:H96)</f>
        <v>13562788.91</v>
      </c>
    </row>
    <row r="99" spans="1:8" ht="15.75">
      <c r="A99" s="85"/>
      <c r="B99" s="138"/>
      <c r="C99" s="85"/>
      <c r="D99" s="85"/>
      <c r="E99" s="85"/>
      <c r="F99" s="86"/>
      <c r="G99" s="87"/>
      <c r="H99" s="85"/>
    </row>
    <row r="100" spans="1:8" ht="15.75">
      <c r="A100" s="85"/>
      <c r="B100" s="88"/>
      <c r="C100" s="88"/>
      <c r="D100" s="88"/>
      <c r="E100" s="88"/>
      <c r="F100" s="89"/>
      <c r="G100" s="90"/>
      <c r="H100" s="85"/>
    </row>
    <row r="101" spans="1:8" ht="15.75">
      <c r="A101" s="85"/>
      <c r="B101" s="88"/>
      <c r="C101" s="88"/>
      <c r="D101" s="88"/>
      <c r="E101" s="88"/>
      <c r="F101" s="89"/>
      <c r="G101" s="90"/>
      <c r="H101" s="85"/>
    </row>
    <row r="102" spans="1:8" ht="15.75">
      <c r="A102" s="85"/>
      <c r="B102" s="88"/>
      <c r="C102" s="88"/>
      <c r="D102" s="88"/>
      <c r="E102" s="88"/>
      <c r="F102" s="89"/>
      <c r="G102" s="90"/>
      <c r="H102" s="85"/>
    </row>
    <row r="103" spans="1:8" ht="15.75">
      <c r="A103" s="85"/>
      <c r="B103" s="88"/>
      <c r="C103" s="88"/>
      <c r="D103" s="88"/>
      <c r="E103" s="88"/>
      <c r="F103" s="89"/>
      <c r="G103" s="90"/>
      <c r="H103" s="85"/>
    </row>
    <row r="104" spans="1:8" ht="15.75">
      <c r="A104" s="85"/>
      <c r="B104" s="88"/>
      <c r="C104" s="88"/>
      <c r="D104" s="88"/>
      <c r="E104" s="88"/>
      <c r="F104" s="89"/>
      <c r="G104" s="90"/>
      <c r="H104" s="85"/>
    </row>
    <row r="105" spans="1:8" ht="15.75">
      <c r="A105" s="85"/>
      <c r="B105" s="88"/>
      <c r="C105" s="88"/>
      <c r="D105" s="88"/>
      <c r="E105" s="88"/>
      <c r="F105" s="89"/>
      <c r="G105" s="90"/>
      <c r="H105" s="85"/>
    </row>
    <row r="106" spans="1:8" ht="15.75">
      <c r="A106" s="85"/>
      <c r="B106" s="88"/>
      <c r="C106" s="88"/>
      <c r="D106" s="88"/>
      <c r="E106" s="88"/>
      <c r="F106" s="89"/>
      <c r="G106" s="90"/>
      <c r="H106" s="85"/>
    </row>
    <row r="107" spans="1:8" ht="15.75">
      <c r="A107" s="85"/>
      <c r="B107" s="88"/>
      <c r="C107" s="88"/>
      <c r="D107" s="88"/>
      <c r="E107" s="88"/>
      <c r="F107" s="89"/>
      <c r="G107" s="90"/>
      <c r="H107" s="85"/>
    </row>
    <row r="108" spans="1:8" ht="15.75">
      <c r="A108" s="85"/>
      <c r="B108" s="88"/>
      <c r="C108" s="88"/>
      <c r="D108" s="88"/>
      <c r="E108" s="88"/>
      <c r="F108" s="89"/>
      <c r="G108" s="90"/>
      <c r="H108" s="85"/>
    </row>
    <row r="109" spans="1:8" ht="15.75">
      <c r="A109" s="85"/>
      <c r="B109" s="88"/>
      <c r="C109" s="88"/>
      <c r="D109" s="88"/>
      <c r="E109" s="88"/>
      <c r="F109" s="89"/>
      <c r="G109" s="90"/>
      <c r="H109" s="85"/>
    </row>
    <row r="110" spans="1:8" ht="15.75">
      <c r="A110" s="85"/>
      <c r="B110" s="88"/>
      <c r="C110" s="88"/>
      <c r="D110" s="88"/>
      <c r="E110" s="88"/>
      <c r="F110" s="89"/>
      <c r="G110" s="90"/>
      <c r="H110" s="85"/>
    </row>
    <row r="111" spans="1:8" ht="15.75">
      <c r="A111" s="85"/>
      <c r="B111" s="88"/>
      <c r="C111" s="88"/>
      <c r="D111" s="88"/>
      <c r="E111" s="88"/>
      <c r="F111" s="89"/>
      <c r="G111" s="90"/>
      <c r="H111" s="85"/>
    </row>
    <row r="112" spans="1:8" ht="15.75">
      <c r="A112" s="85"/>
      <c r="B112" s="88"/>
      <c r="C112" s="88"/>
      <c r="D112" s="88"/>
      <c r="E112" s="88"/>
      <c r="F112" s="89"/>
      <c r="G112" s="90"/>
      <c r="H112" s="85"/>
    </row>
    <row r="113" spans="1:8" ht="15.75">
      <c r="A113" s="85"/>
      <c r="B113" s="88"/>
      <c r="C113" s="88"/>
      <c r="D113" s="88"/>
      <c r="E113" s="88"/>
      <c r="F113" s="89"/>
      <c r="G113" s="90"/>
      <c r="H113" s="85"/>
    </row>
    <row r="114" spans="1:8" ht="15.75">
      <c r="A114" s="85"/>
      <c r="B114" s="88"/>
      <c r="C114" s="88"/>
      <c r="D114" s="88"/>
      <c r="E114" s="88"/>
      <c r="F114" s="89"/>
      <c r="G114" s="90"/>
      <c r="H114" s="85"/>
    </row>
    <row r="115" spans="1:8" ht="15.75">
      <c r="A115" s="85"/>
      <c r="B115" s="88"/>
      <c r="C115" s="88"/>
      <c r="D115" s="88"/>
      <c r="E115" s="88"/>
      <c r="F115" s="89"/>
      <c r="G115" s="90"/>
      <c r="H115" s="85"/>
    </row>
    <row r="116" spans="1:8" ht="15.75">
      <c r="A116" s="85"/>
      <c r="B116" s="88"/>
      <c r="C116" s="88"/>
      <c r="D116" s="88"/>
      <c r="E116" s="88"/>
      <c r="F116" s="89"/>
      <c r="G116" s="90"/>
      <c r="H116" s="85"/>
    </row>
    <row r="117" spans="1:8" ht="15.75">
      <c r="A117" s="85"/>
      <c r="B117" s="88"/>
      <c r="C117" s="88"/>
      <c r="D117" s="88"/>
      <c r="E117" s="88"/>
      <c r="F117" s="89"/>
      <c r="G117" s="90"/>
      <c r="H117" s="85"/>
    </row>
    <row r="118" spans="1:8" ht="15.75">
      <c r="A118" s="85"/>
      <c r="B118" s="88"/>
      <c r="C118" s="88"/>
      <c r="D118" s="88"/>
      <c r="E118" s="88"/>
      <c r="F118" s="89"/>
      <c r="G118" s="90"/>
      <c r="H118" s="85"/>
    </row>
    <row r="119" spans="1:8" ht="15.75">
      <c r="A119" s="85"/>
      <c r="B119" s="88"/>
      <c r="C119" s="88"/>
      <c r="D119" s="88"/>
      <c r="E119" s="88"/>
      <c r="F119" s="89"/>
      <c r="G119" s="90"/>
      <c r="H119" s="85"/>
    </row>
    <row r="120" spans="1:8" ht="15.75">
      <c r="A120" s="85"/>
      <c r="B120" s="88"/>
      <c r="C120" s="88"/>
      <c r="D120" s="88"/>
      <c r="E120" s="88"/>
      <c r="F120" s="89"/>
      <c r="G120" s="90"/>
      <c r="H120" s="85"/>
    </row>
    <row r="121" spans="1:8" ht="15.75">
      <c r="A121" s="85"/>
      <c r="B121" s="88"/>
      <c r="C121" s="88"/>
      <c r="D121" s="88"/>
      <c r="E121" s="88"/>
      <c r="F121" s="89"/>
      <c r="G121" s="90"/>
      <c r="H121" s="85"/>
    </row>
    <row r="122" spans="1:8" ht="15.75">
      <c r="A122" s="85"/>
      <c r="B122" s="88"/>
      <c r="C122" s="88"/>
      <c r="D122" s="88"/>
      <c r="E122" s="88"/>
      <c r="F122" s="89"/>
      <c r="G122" s="90"/>
      <c r="H122" s="85"/>
    </row>
    <row r="123" spans="1:8" ht="15.75">
      <c r="A123" s="85"/>
      <c r="B123" s="88"/>
      <c r="C123" s="88"/>
      <c r="D123" s="88"/>
      <c r="E123" s="88"/>
      <c r="F123" s="89"/>
      <c r="G123" s="90"/>
      <c r="H123" s="85"/>
    </row>
    <row r="124" spans="1:8" ht="15.75">
      <c r="A124" s="85"/>
      <c r="B124" s="88"/>
      <c r="C124" s="88"/>
      <c r="D124" s="88"/>
      <c r="E124" s="88"/>
      <c r="F124" s="89"/>
      <c r="G124" s="90"/>
      <c r="H124" s="85"/>
    </row>
    <row r="125" spans="1:8" ht="15.75">
      <c r="A125" s="85"/>
      <c r="B125" s="88"/>
      <c r="C125" s="88"/>
      <c r="D125" s="88"/>
      <c r="E125" s="88"/>
      <c r="F125" s="89"/>
      <c r="G125" s="90"/>
      <c r="H125" s="85"/>
    </row>
    <row r="126" spans="1:8" ht="15.75">
      <c r="A126" s="85"/>
      <c r="B126" s="88"/>
      <c r="C126" s="88"/>
      <c r="D126" s="88"/>
      <c r="E126" s="88"/>
      <c r="F126" s="89"/>
      <c r="G126" s="90"/>
      <c r="H126" s="85"/>
    </row>
    <row r="127" spans="1:8" ht="15.75">
      <c r="A127" s="85"/>
      <c r="B127" s="88"/>
      <c r="C127" s="88"/>
      <c r="D127" s="88"/>
      <c r="E127" s="88"/>
      <c r="F127" s="89"/>
      <c r="G127" s="90"/>
      <c r="H127" s="85"/>
    </row>
    <row r="128" spans="1:8" ht="15.75">
      <c r="A128" s="85"/>
      <c r="B128" s="88"/>
      <c r="C128" s="88"/>
      <c r="D128" s="88"/>
      <c r="E128" s="88"/>
      <c r="F128" s="89"/>
      <c r="G128" s="90"/>
      <c r="H128" s="85"/>
    </row>
    <row r="129" spans="1:8" ht="15.75">
      <c r="A129" s="85"/>
      <c r="B129" s="88"/>
      <c r="C129" s="88"/>
      <c r="D129" s="88"/>
      <c r="E129" s="88"/>
      <c r="F129" s="89"/>
      <c r="G129" s="90"/>
      <c r="H129" s="85"/>
    </row>
    <row r="130" spans="1:8" ht="15.75">
      <c r="A130" s="85"/>
      <c r="B130" s="88"/>
      <c r="C130" s="88"/>
      <c r="D130" s="88"/>
      <c r="E130" s="88"/>
      <c r="F130" s="89"/>
      <c r="G130" s="90"/>
      <c r="H130" s="85"/>
    </row>
    <row r="131" spans="1:8" ht="15.75">
      <c r="A131" s="85"/>
      <c r="B131" s="88"/>
      <c r="C131" s="88"/>
      <c r="D131" s="88"/>
      <c r="E131" s="88"/>
      <c r="F131" s="89"/>
      <c r="G131" s="90"/>
      <c r="H131" s="85"/>
    </row>
    <row r="132" spans="1:8" ht="15.75">
      <c r="A132" s="85"/>
      <c r="B132" s="88"/>
      <c r="C132" s="88"/>
      <c r="D132" s="88"/>
      <c r="E132" s="88"/>
      <c r="F132" s="89"/>
      <c r="G132" s="90"/>
      <c r="H132" s="85"/>
    </row>
    <row r="133" spans="1:8" ht="15.75">
      <c r="A133" s="85"/>
      <c r="B133" s="88"/>
      <c r="C133" s="88"/>
      <c r="D133" s="88"/>
      <c r="E133" s="88"/>
      <c r="F133" s="89"/>
      <c r="G133" s="90"/>
      <c r="H133" s="85"/>
    </row>
    <row r="134" spans="1:8" ht="15.75">
      <c r="A134" s="85"/>
      <c r="B134" s="88"/>
      <c r="C134" s="88"/>
      <c r="D134" s="88"/>
      <c r="E134" s="88"/>
      <c r="F134" s="89"/>
      <c r="G134" s="90"/>
      <c r="H134" s="85"/>
    </row>
    <row r="135" spans="1:8" ht="15.75">
      <c r="A135" s="85"/>
      <c r="B135" s="88"/>
      <c r="C135" s="88"/>
      <c r="D135" s="88"/>
      <c r="E135" s="88"/>
      <c r="F135" s="89"/>
      <c r="G135" s="90"/>
      <c r="H135" s="85"/>
    </row>
    <row r="136" spans="1:8" ht="15.75">
      <c r="A136" s="85"/>
      <c r="B136" s="91"/>
      <c r="C136" s="91"/>
      <c r="D136" s="91"/>
      <c r="E136" s="91"/>
      <c r="F136" s="92"/>
      <c r="G136" s="90"/>
      <c r="H136" s="85"/>
    </row>
    <row r="137" spans="1:8" ht="15.75">
      <c r="A137" s="85"/>
      <c r="B137" s="88"/>
      <c r="C137" s="88"/>
      <c r="D137" s="88"/>
      <c r="E137" s="88"/>
      <c r="F137" s="89"/>
      <c r="G137" s="90"/>
      <c r="H137" s="85"/>
    </row>
    <row r="138" spans="1:8" ht="15.75">
      <c r="A138" s="85"/>
      <c r="B138" s="88"/>
      <c r="C138" s="88"/>
      <c r="D138" s="88"/>
      <c r="E138" s="88"/>
      <c r="F138" s="89"/>
      <c r="G138" s="90"/>
      <c r="H138" s="85"/>
    </row>
    <row r="139" spans="1:8" ht="15.75">
      <c r="A139" s="85"/>
      <c r="B139" s="88"/>
      <c r="C139" s="88"/>
      <c r="D139" s="88"/>
      <c r="E139" s="88"/>
      <c r="F139" s="89"/>
      <c r="G139" s="90"/>
      <c r="H139" s="85"/>
    </row>
    <row r="140" spans="1:8" ht="15.75">
      <c r="A140" s="85"/>
      <c r="B140" s="88"/>
      <c r="C140" s="88"/>
      <c r="D140" s="88"/>
      <c r="E140" s="88"/>
      <c r="F140" s="89"/>
      <c r="G140" s="90"/>
      <c r="H140" s="85"/>
    </row>
    <row r="141" spans="1:8" ht="15.75">
      <c r="A141" s="85"/>
      <c r="B141" s="88"/>
      <c r="C141" s="93"/>
      <c r="D141" s="93"/>
      <c r="E141" s="93"/>
      <c r="F141" s="89"/>
      <c r="G141" s="90"/>
      <c r="H141" s="85"/>
    </row>
    <row r="142" spans="1:8" ht="15.75">
      <c r="A142" s="85"/>
      <c r="B142" s="88"/>
      <c r="C142" s="93"/>
      <c r="D142" s="93"/>
      <c r="E142" s="93"/>
      <c r="F142" s="89"/>
      <c r="G142" s="90"/>
      <c r="H142" s="85"/>
    </row>
    <row r="143" spans="1:8" ht="15.75">
      <c r="A143" s="85"/>
      <c r="B143" s="88"/>
      <c r="C143" s="93"/>
      <c r="D143" s="93"/>
      <c r="E143" s="93"/>
      <c r="F143" s="89"/>
      <c r="G143" s="90"/>
      <c r="H143" s="85"/>
    </row>
    <row r="144" spans="1:8" ht="15.75">
      <c r="A144" s="85"/>
      <c r="B144" s="88"/>
      <c r="C144" s="93"/>
      <c r="D144" s="93"/>
      <c r="E144" s="93"/>
      <c r="F144" s="89"/>
      <c r="G144" s="90"/>
      <c r="H144" s="85"/>
    </row>
    <row r="145" spans="1:8" ht="15.75">
      <c r="A145" s="85"/>
      <c r="B145" s="88"/>
      <c r="C145" s="88"/>
      <c r="D145" s="88"/>
      <c r="E145" s="88"/>
      <c r="F145" s="89"/>
      <c r="G145" s="90"/>
      <c r="H145" s="85"/>
    </row>
    <row r="146" spans="1:8" ht="15.75">
      <c r="A146" s="85"/>
      <c r="B146" s="88"/>
      <c r="C146" s="88"/>
      <c r="D146" s="88"/>
      <c r="E146" s="88"/>
      <c r="F146" s="89"/>
      <c r="G146" s="90"/>
      <c r="H146" s="85"/>
    </row>
    <row r="147" spans="1:8" ht="15.75">
      <c r="A147" s="85"/>
      <c r="B147" s="88"/>
      <c r="C147" s="88"/>
      <c r="D147" s="88"/>
      <c r="E147" s="88"/>
      <c r="F147" s="89"/>
      <c r="G147" s="90"/>
      <c r="H147" s="85"/>
    </row>
    <row r="148" spans="1:8" ht="15.75">
      <c r="A148" s="85"/>
      <c r="B148" s="88"/>
      <c r="C148" s="88"/>
      <c r="D148" s="88"/>
      <c r="E148" s="88"/>
      <c r="F148" s="89"/>
      <c r="G148" s="94"/>
      <c r="H148" s="85"/>
    </row>
    <row r="149" spans="1:8" ht="15.75">
      <c r="A149" s="85"/>
      <c r="B149" s="88"/>
      <c r="C149" s="88"/>
      <c r="D149" s="88"/>
      <c r="E149" s="88"/>
      <c r="F149" s="89"/>
      <c r="G149" s="90"/>
      <c r="H149" s="85"/>
    </row>
    <row r="150" spans="1:8" ht="15.75">
      <c r="A150" s="85"/>
      <c r="B150" s="88"/>
      <c r="C150" s="88"/>
      <c r="D150" s="88"/>
      <c r="E150" s="88"/>
      <c r="F150" s="89"/>
      <c r="G150" s="90"/>
      <c r="H150" s="85"/>
    </row>
    <row r="151" spans="1:8" ht="15.75">
      <c r="A151" s="85"/>
      <c r="B151" s="88"/>
      <c r="C151" s="88"/>
      <c r="D151" s="88"/>
      <c r="E151" s="88"/>
      <c r="F151" s="89"/>
      <c r="G151" s="95"/>
      <c r="H151" s="85"/>
    </row>
    <row r="152" spans="1:8" ht="15.75">
      <c r="A152" s="85"/>
      <c r="B152" s="88"/>
      <c r="C152" s="88"/>
      <c r="D152" s="88"/>
      <c r="E152" s="88"/>
      <c r="F152" s="89"/>
      <c r="G152" s="90"/>
      <c r="H152" s="85"/>
    </row>
    <row r="153" spans="1:8" ht="15.75">
      <c r="A153" s="85"/>
      <c r="B153" s="88"/>
      <c r="C153" s="88"/>
      <c r="D153" s="88"/>
      <c r="E153" s="88"/>
      <c r="F153" s="89"/>
      <c r="G153" s="90"/>
      <c r="H153" s="85"/>
    </row>
    <row r="154" spans="1:8" ht="15.75">
      <c r="A154" s="85"/>
      <c r="B154" s="88"/>
      <c r="C154" s="88"/>
      <c r="D154" s="88"/>
      <c r="E154" s="88"/>
      <c r="F154" s="89"/>
      <c r="G154" s="90"/>
      <c r="H154" s="85"/>
    </row>
    <row r="155" spans="1:8" ht="15.75">
      <c r="A155" s="85"/>
      <c r="B155" s="88"/>
      <c r="C155" s="88"/>
      <c r="D155" s="88"/>
      <c r="E155" s="88"/>
      <c r="F155" s="89"/>
      <c r="G155" s="90"/>
      <c r="H155" s="85"/>
    </row>
    <row r="156" spans="1:8" ht="15.75">
      <c r="A156" s="85"/>
      <c r="B156" s="88"/>
      <c r="C156" s="88"/>
      <c r="D156" s="88"/>
      <c r="E156" s="88"/>
      <c r="F156" s="89"/>
      <c r="G156" s="90"/>
      <c r="H156" s="85"/>
    </row>
    <row r="157" spans="1:8" ht="15.75">
      <c r="A157" s="85"/>
      <c r="B157" s="88"/>
      <c r="C157" s="88"/>
      <c r="D157" s="88"/>
      <c r="E157" s="88"/>
      <c r="F157" s="89"/>
      <c r="G157" s="90"/>
      <c r="H157" s="85"/>
    </row>
    <row r="158" spans="1:8" ht="15.75">
      <c r="A158" s="85"/>
      <c r="B158" s="88"/>
      <c r="C158" s="88"/>
      <c r="D158" s="88"/>
      <c r="E158" s="88"/>
      <c r="F158" s="89"/>
      <c r="G158" s="90"/>
      <c r="H158" s="85"/>
    </row>
    <row r="159" spans="1:8" ht="15.75">
      <c r="A159" s="85"/>
      <c r="B159" s="88"/>
      <c r="C159" s="88"/>
      <c r="D159" s="88"/>
      <c r="E159" s="88"/>
      <c r="F159" s="89"/>
      <c r="G159" s="90"/>
      <c r="H159" s="85"/>
    </row>
    <row r="160" spans="1:8" ht="15.75">
      <c r="A160" s="85"/>
      <c r="B160" s="88"/>
      <c r="C160" s="88"/>
      <c r="D160" s="88"/>
      <c r="E160" s="88"/>
      <c r="F160" s="89"/>
      <c r="G160" s="90"/>
      <c r="H160" s="85"/>
    </row>
    <row r="161" spans="1:8" ht="15.75">
      <c r="A161" s="85"/>
      <c r="B161" s="88"/>
      <c r="C161" s="88"/>
      <c r="D161" s="88"/>
      <c r="E161" s="88"/>
      <c r="F161" s="89"/>
      <c r="G161" s="90"/>
      <c r="H161" s="85"/>
    </row>
    <row r="162" spans="1:8" ht="15.75">
      <c r="A162" s="85"/>
      <c r="B162" s="88"/>
      <c r="C162" s="88"/>
      <c r="D162" s="88"/>
      <c r="E162" s="88"/>
      <c r="F162" s="89"/>
      <c r="G162" s="90"/>
      <c r="H162" s="85"/>
    </row>
    <row r="163" spans="1:8" ht="15.75">
      <c r="A163" s="85"/>
      <c r="B163" s="88"/>
      <c r="C163" s="88"/>
      <c r="D163" s="88"/>
      <c r="E163" s="88"/>
      <c r="F163" s="89"/>
      <c r="G163" s="90"/>
      <c r="H163" s="85"/>
    </row>
    <row r="164" spans="1:8" ht="15.75">
      <c r="A164" s="85"/>
      <c r="B164" s="88"/>
      <c r="C164" s="88"/>
      <c r="D164" s="88"/>
      <c r="E164" s="88"/>
      <c r="F164" s="89"/>
      <c r="G164" s="90"/>
      <c r="H164" s="85"/>
    </row>
    <row r="165" spans="1:8" ht="15.75">
      <c r="A165" s="85"/>
      <c r="B165" s="88"/>
      <c r="C165" s="88"/>
      <c r="D165" s="88"/>
      <c r="E165" s="88"/>
      <c r="F165" s="89"/>
      <c r="G165" s="90"/>
      <c r="H165" s="85"/>
    </row>
    <row r="166" spans="1:8" ht="15.75">
      <c r="A166" s="85"/>
      <c r="B166" s="88"/>
      <c r="C166" s="88"/>
      <c r="D166" s="88"/>
      <c r="E166" s="88"/>
      <c r="F166" s="89"/>
      <c r="G166" s="90"/>
      <c r="H166" s="85"/>
    </row>
    <row r="167" spans="1:8" ht="15.75">
      <c r="A167" s="85"/>
      <c r="B167" s="88"/>
      <c r="C167" s="88"/>
      <c r="D167" s="88"/>
      <c r="E167" s="88"/>
      <c r="F167" s="89"/>
      <c r="G167" s="90"/>
      <c r="H167" s="85"/>
    </row>
    <row r="168" spans="1:8" ht="15.75">
      <c r="A168" s="85"/>
      <c r="B168" s="88"/>
      <c r="C168" s="88"/>
      <c r="D168" s="88"/>
      <c r="E168" s="88"/>
      <c r="F168" s="89"/>
      <c r="G168" s="90"/>
      <c r="H168" s="85"/>
    </row>
    <row r="169" spans="1:8" ht="15.75">
      <c r="A169" s="85"/>
      <c r="B169" s="88"/>
      <c r="C169" s="88"/>
      <c r="D169" s="88"/>
      <c r="E169" s="88"/>
      <c r="F169" s="89"/>
      <c r="G169" s="90"/>
      <c r="H169" s="85"/>
    </row>
    <row r="170" spans="1:8" ht="15.75">
      <c r="A170" s="85"/>
      <c r="B170" s="88"/>
      <c r="C170" s="88"/>
      <c r="D170" s="88"/>
      <c r="E170" s="88"/>
      <c r="F170" s="89"/>
      <c r="G170" s="90"/>
      <c r="H170" s="85"/>
    </row>
    <row r="171" spans="1:8" ht="15.75">
      <c r="A171" s="85"/>
      <c r="B171" s="88"/>
      <c r="C171" s="88"/>
      <c r="D171" s="88"/>
      <c r="E171" s="88"/>
      <c r="F171" s="89"/>
      <c r="G171" s="90"/>
      <c r="H171" s="85"/>
    </row>
    <row r="172" spans="1:8" ht="15.75">
      <c r="A172" s="85"/>
      <c r="B172" s="88"/>
      <c r="C172" s="88"/>
      <c r="D172" s="88"/>
      <c r="E172" s="88"/>
      <c r="F172" s="89"/>
      <c r="G172" s="90"/>
      <c r="H172" s="85"/>
    </row>
    <row r="173" spans="1:8" ht="15.75">
      <c r="A173" s="85"/>
      <c r="B173" s="88"/>
      <c r="C173" s="88"/>
      <c r="D173" s="88"/>
      <c r="E173" s="88"/>
      <c r="F173" s="89"/>
      <c r="G173" s="90"/>
      <c r="H173" s="85"/>
    </row>
    <row r="174" spans="1:8" ht="15.75">
      <c r="A174" s="85"/>
      <c r="B174" s="88"/>
      <c r="C174" s="88"/>
      <c r="D174" s="88"/>
      <c r="E174" s="88"/>
      <c r="F174" s="89"/>
      <c r="G174" s="90"/>
      <c r="H174" s="85"/>
    </row>
    <row r="175" spans="1:8" ht="15.75">
      <c r="A175" s="85"/>
      <c r="B175" s="88"/>
      <c r="C175" s="88"/>
      <c r="D175" s="88"/>
      <c r="E175" s="88"/>
      <c r="F175" s="89"/>
      <c r="G175" s="90"/>
      <c r="H175" s="85"/>
    </row>
    <row r="176" spans="1:8" ht="15.75">
      <c r="A176" s="85"/>
      <c r="B176" s="88"/>
      <c r="C176" s="88"/>
      <c r="D176" s="88"/>
      <c r="E176" s="88"/>
      <c r="F176" s="92"/>
      <c r="G176" s="90"/>
      <c r="H176" s="85"/>
    </row>
    <row r="177" spans="1:8" ht="15.75">
      <c r="A177" s="85"/>
      <c r="B177" s="88"/>
      <c r="C177" s="88"/>
      <c r="D177" s="88"/>
      <c r="E177" s="88"/>
      <c r="F177" s="92"/>
      <c r="G177" s="90"/>
      <c r="H177" s="85"/>
    </row>
    <row r="178" spans="1:8" ht="15.75">
      <c r="A178" s="85"/>
      <c r="B178" s="88"/>
      <c r="C178" s="88"/>
      <c r="D178" s="88"/>
      <c r="E178" s="88"/>
      <c r="F178" s="92"/>
      <c r="G178" s="90"/>
      <c r="H178" s="85"/>
    </row>
    <row r="179" spans="1:8" ht="15.75">
      <c r="A179" s="85"/>
      <c r="B179" s="88"/>
      <c r="C179" s="88"/>
      <c r="D179" s="88"/>
      <c r="E179" s="88"/>
      <c r="F179" s="92"/>
      <c r="G179" s="90"/>
      <c r="H179" s="85"/>
    </row>
    <row r="180" spans="1:8" ht="15.75">
      <c r="A180" s="85"/>
      <c r="B180" s="88"/>
      <c r="C180" s="88"/>
      <c r="D180" s="88"/>
      <c r="E180" s="88"/>
      <c r="F180" s="92"/>
      <c r="G180" s="90"/>
      <c r="H180" s="85"/>
    </row>
    <row r="181" spans="1:8" ht="15.75">
      <c r="A181" s="85"/>
      <c r="B181" s="88"/>
      <c r="C181" s="88"/>
      <c r="D181" s="88"/>
      <c r="E181" s="88"/>
      <c r="F181" s="92"/>
      <c r="G181" s="90"/>
      <c r="H181" s="85"/>
    </row>
    <row r="182" spans="1:8" ht="15.75">
      <c r="A182" s="85"/>
      <c r="B182" s="96"/>
      <c r="C182" s="96"/>
      <c r="D182" s="96"/>
      <c r="E182" s="92"/>
      <c r="F182" s="90"/>
      <c r="G182" s="90"/>
      <c r="H182" s="85"/>
    </row>
    <row r="183" spans="1:8" ht="15.75">
      <c r="A183" s="85"/>
      <c r="B183" s="97"/>
      <c r="C183" s="97"/>
      <c r="D183" s="97"/>
      <c r="E183" s="89"/>
      <c r="F183" s="90"/>
      <c r="G183" s="90"/>
      <c r="H183" s="85"/>
    </row>
    <row r="184" spans="1:8" ht="15.75">
      <c r="A184" s="85"/>
      <c r="B184" s="97"/>
      <c r="C184" s="97"/>
      <c r="D184" s="97"/>
      <c r="E184" s="89"/>
      <c r="F184" s="90"/>
      <c r="G184" s="90"/>
      <c r="H184" s="85"/>
    </row>
    <row r="185" spans="1:8" ht="15.75">
      <c r="A185" s="85"/>
      <c r="B185" s="97"/>
      <c r="C185" s="97"/>
      <c r="D185" s="97"/>
      <c r="E185" s="89"/>
      <c r="F185" s="90"/>
      <c r="G185" s="90"/>
      <c r="H185" s="85"/>
    </row>
    <row r="186" spans="1:8" ht="15.75">
      <c r="A186" s="85"/>
      <c r="B186" s="97"/>
      <c r="C186" s="97"/>
      <c r="D186" s="97"/>
      <c r="E186" s="89"/>
      <c r="F186" s="90"/>
      <c r="G186" s="90"/>
      <c r="H186" s="85"/>
    </row>
    <row r="187" spans="1:8" ht="15.75">
      <c r="A187" s="85"/>
      <c r="B187" s="97"/>
      <c r="C187" s="98"/>
      <c r="D187" s="98"/>
      <c r="E187" s="89"/>
      <c r="F187" s="90"/>
      <c r="G187" s="90"/>
      <c r="H187" s="85"/>
    </row>
    <row r="188" spans="1:8" ht="15.75">
      <c r="A188" s="85"/>
      <c r="B188" s="97"/>
      <c r="C188" s="97"/>
      <c r="D188" s="97"/>
      <c r="E188" s="89"/>
      <c r="F188" s="90"/>
      <c r="G188" s="90"/>
      <c r="H188" s="85"/>
    </row>
    <row r="189" spans="1:8" ht="15.75">
      <c r="A189" s="85"/>
      <c r="B189" s="97"/>
      <c r="C189" s="97"/>
      <c r="D189" s="97"/>
      <c r="E189" s="89"/>
      <c r="F189" s="90"/>
      <c r="G189" s="90"/>
      <c r="H189" s="85"/>
    </row>
    <row r="190" spans="1:8" ht="15.75">
      <c r="A190" s="85"/>
      <c r="B190" s="97"/>
      <c r="C190" s="97"/>
      <c r="D190" s="97"/>
      <c r="E190" s="89"/>
      <c r="F190" s="90"/>
      <c r="G190" s="90"/>
      <c r="H190" s="85"/>
    </row>
    <row r="191" spans="1:8" ht="15.75">
      <c r="A191" s="85"/>
      <c r="B191" s="98"/>
      <c r="C191" s="97"/>
      <c r="D191" s="97"/>
      <c r="E191" s="99"/>
      <c r="F191" s="90"/>
      <c r="G191" s="90"/>
      <c r="H191" s="85"/>
    </row>
    <row r="192" spans="1:8" ht="15.75">
      <c r="A192" s="85"/>
      <c r="B192" s="97"/>
      <c r="C192" s="98"/>
      <c r="D192" s="98"/>
      <c r="E192" s="89"/>
      <c r="F192" s="90"/>
      <c r="G192" s="90"/>
      <c r="H192" s="85"/>
    </row>
    <row r="193" spans="1:8">
      <c r="A193" s="85"/>
      <c r="B193" s="85"/>
      <c r="C193" s="85"/>
      <c r="D193" s="85"/>
      <c r="E193" s="85"/>
      <c r="F193" s="85"/>
      <c r="G193" s="85"/>
      <c r="H193" s="85"/>
    </row>
    <row r="194" spans="1:8">
      <c r="A194" s="85"/>
      <c r="B194" s="85"/>
      <c r="C194" s="85"/>
      <c r="D194" s="85"/>
      <c r="E194" s="85"/>
      <c r="F194" s="85"/>
      <c r="G194" s="85"/>
      <c r="H194" s="85"/>
    </row>
    <row r="195" spans="1:8">
      <c r="A195" s="85"/>
      <c r="B195" s="85"/>
      <c r="C195" s="85"/>
      <c r="D195" s="85"/>
      <c r="E195" s="85"/>
      <c r="F195" s="85"/>
      <c r="G195" s="85"/>
      <c r="H195" s="85"/>
    </row>
  </sheetData>
  <mergeCells count="1">
    <mergeCell ref="A1:I1"/>
  </mergeCells>
  <hyperlinks>
    <hyperlink ref="E92" r:id="rId1" display="https://portal.issn.org/resource/ISSN/2473-2001"/>
  </hyperlinks>
  <pageMargins left="5.2083333333333336E-2" right="0.7" top="1.1979166666666667" bottom="0.75" header="0.3" footer="0.3"/>
  <pageSetup orientation="portrait" r:id="rId2"/>
  <headerFooter>
    <oddHeader>&amp;Cअखिल भारतीय वाक्श्रवण संस्थान,मैसुरु-570 006ALL INDIA INSTITUTE OF SPEECH AND HEARING, MYSURU-570 006पुस्तकालय वं सूचना केंद्रLIBRARY AND INFORMATION CENTRE</oddHeader>
  </headerFooter>
</worksheet>
</file>

<file path=xl/worksheets/sheet4.xml><?xml version="1.0" encoding="utf-8"?>
<worksheet xmlns="http://schemas.openxmlformats.org/spreadsheetml/2006/main" xmlns:r="http://schemas.openxmlformats.org/officeDocument/2006/relationships">
  <dimension ref="A2:I95"/>
  <sheetViews>
    <sheetView view="pageLayout" topLeftCell="A88" workbookViewId="0">
      <selection activeCell="F106" sqref="F106"/>
    </sheetView>
  </sheetViews>
  <sheetFormatPr defaultRowHeight="15"/>
  <cols>
    <col min="1" max="1" width="6.42578125" customWidth="1"/>
    <col min="2" max="2" width="23.42578125" customWidth="1"/>
    <col min="3" max="3" width="10.140625" customWidth="1"/>
    <col min="4" max="4" width="9.28515625" customWidth="1"/>
    <col min="5" max="5" width="10.28515625" customWidth="1"/>
    <col min="6" max="6" width="16.28515625" customWidth="1"/>
    <col min="7" max="7" width="14.28515625" customWidth="1"/>
  </cols>
  <sheetData>
    <row r="2" spans="1:9" ht="75">
      <c r="A2" s="70" t="s">
        <v>94</v>
      </c>
      <c r="B2" s="70" t="s">
        <v>91</v>
      </c>
      <c r="C2" s="70" t="s">
        <v>86</v>
      </c>
      <c r="D2" s="84" t="s">
        <v>312</v>
      </c>
      <c r="E2" s="15" t="s">
        <v>203</v>
      </c>
      <c r="F2" s="84" t="s">
        <v>356</v>
      </c>
      <c r="G2" s="84" t="s">
        <v>357</v>
      </c>
    </row>
    <row r="3" spans="1:9" ht="248.25">
      <c r="A3" s="130">
        <v>1</v>
      </c>
      <c r="B3" s="123" t="s">
        <v>0</v>
      </c>
      <c r="C3" s="123" t="s">
        <v>1</v>
      </c>
      <c r="D3" s="60" t="s">
        <v>205</v>
      </c>
      <c r="E3" s="53" t="s">
        <v>208</v>
      </c>
      <c r="F3" s="125" t="s">
        <v>311</v>
      </c>
      <c r="G3" s="124" t="s">
        <v>354</v>
      </c>
    </row>
    <row r="4" spans="1:9" ht="60">
      <c r="A4" s="11">
        <v>2</v>
      </c>
      <c r="B4" s="123" t="s">
        <v>2</v>
      </c>
      <c r="C4" s="72" t="s">
        <v>96</v>
      </c>
      <c r="D4" s="60" t="s">
        <v>206</v>
      </c>
      <c r="E4" s="21" t="s">
        <v>207</v>
      </c>
      <c r="F4" s="125" t="s">
        <v>358</v>
      </c>
      <c r="G4" s="126"/>
    </row>
    <row r="5" spans="1:9" ht="60" customHeight="1">
      <c r="A5" s="11">
        <v>3</v>
      </c>
      <c r="B5" s="123" t="s">
        <v>3</v>
      </c>
      <c r="C5" s="72" t="s">
        <v>4</v>
      </c>
      <c r="D5" s="60" t="s">
        <v>206</v>
      </c>
      <c r="E5" s="21" t="s">
        <v>209</v>
      </c>
      <c r="F5" s="146" t="s">
        <v>360</v>
      </c>
      <c r="G5" s="147" t="s">
        <v>385</v>
      </c>
    </row>
    <row r="6" spans="1:9" ht="47.25">
      <c r="A6" s="11">
        <v>4</v>
      </c>
      <c r="B6" s="123" t="s">
        <v>5</v>
      </c>
      <c r="C6" s="72" t="s">
        <v>4</v>
      </c>
      <c r="D6" s="60" t="s">
        <v>206</v>
      </c>
      <c r="E6" s="21" t="s">
        <v>210</v>
      </c>
      <c r="F6" s="146"/>
      <c r="G6" s="147"/>
    </row>
    <row r="7" spans="1:9" ht="47.25">
      <c r="A7" s="11">
        <v>5</v>
      </c>
      <c r="B7" s="123" t="s">
        <v>6</v>
      </c>
      <c r="C7" s="72" t="s">
        <v>4</v>
      </c>
      <c r="D7" s="60" t="s">
        <v>206</v>
      </c>
      <c r="E7" s="21" t="s">
        <v>211</v>
      </c>
      <c r="F7" s="146"/>
      <c r="G7" s="147"/>
    </row>
    <row r="8" spans="1:9" ht="47.25">
      <c r="A8" s="11">
        <v>6</v>
      </c>
      <c r="B8" s="123" t="s">
        <v>7</v>
      </c>
      <c r="C8" s="72" t="s">
        <v>4</v>
      </c>
      <c r="D8" s="60" t="s">
        <v>206</v>
      </c>
      <c r="E8" s="21" t="s">
        <v>212</v>
      </c>
      <c r="F8" s="146"/>
      <c r="G8" s="147"/>
      <c r="I8" s="83"/>
    </row>
    <row r="9" spans="1:9" ht="47.25">
      <c r="A9" s="11">
        <v>7</v>
      </c>
      <c r="B9" s="123" t="s">
        <v>8</v>
      </c>
      <c r="C9" s="72" t="s">
        <v>4</v>
      </c>
      <c r="D9" s="60" t="s">
        <v>206</v>
      </c>
      <c r="E9" s="21" t="s">
        <v>213</v>
      </c>
      <c r="F9" s="146"/>
      <c r="G9" s="147"/>
      <c r="I9" s="83"/>
    </row>
    <row r="10" spans="1:9" ht="31.5">
      <c r="A10" s="11">
        <v>8</v>
      </c>
      <c r="B10" s="123" t="s">
        <v>9</v>
      </c>
      <c r="C10" s="72" t="s">
        <v>10</v>
      </c>
      <c r="D10" s="60" t="s">
        <v>205</v>
      </c>
      <c r="E10" s="21" t="s">
        <v>214</v>
      </c>
      <c r="F10" s="146" t="s">
        <v>363</v>
      </c>
      <c r="G10" s="126"/>
    </row>
    <row r="11" spans="1:9" ht="31.5">
      <c r="A11" s="11">
        <v>9</v>
      </c>
      <c r="B11" s="123" t="s">
        <v>11</v>
      </c>
      <c r="C11" s="72" t="s">
        <v>10</v>
      </c>
      <c r="D11" s="60" t="s">
        <v>205</v>
      </c>
      <c r="E11" s="21" t="s">
        <v>215</v>
      </c>
      <c r="F11" s="146"/>
      <c r="G11" s="126"/>
    </row>
    <row r="12" spans="1:9" ht="158.25">
      <c r="A12" s="11">
        <v>10</v>
      </c>
      <c r="B12" s="123" t="s">
        <v>12</v>
      </c>
      <c r="C12" s="72" t="s">
        <v>95</v>
      </c>
      <c r="D12" s="60" t="s">
        <v>205</v>
      </c>
      <c r="E12" s="21" t="s">
        <v>216</v>
      </c>
      <c r="F12" s="125" t="s">
        <v>365</v>
      </c>
      <c r="G12" s="124" t="s">
        <v>361</v>
      </c>
    </row>
    <row r="13" spans="1:9" ht="32.25" customHeight="1">
      <c r="A13" s="11">
        <v>11</v>
      </c>
      <c r="B13" s="123" t="s">
        <v>13</v>
      </c>
      <c r="C13" s="72" t="s">
        <v>14</v>
      </c>
      <c r="D13" s="60" t="s">
        <v>206</v>
      </c>
      <c r="E13" s="21" t="s">
        <v>217</v>
      </c>
      <c r="F13" s="146" t="s">
        <v>364</v>
      </c>
      <c r="G13" s="147" t="s">
        <v>366</v>
      </c>
    </row>
    <row r="14" spans="1:9" ht="31.5">
      <c r="A14" s="11">
        <v>12</v>
      </c>
      <c r="B14" s="123" t="s">
        <v>15</v>
      </c>
      <c r="C14" s="72" t="s">
        <v>14</v>
      </c>
      <c r="D14" s="60" t="s">
        <v>206</v>
      </c>
      <c r="E14" s="21" t="s">
        <v>218</v>
      </c>
      <c r="F14" s="146"/>
      <c r="G14" s="147"/>
    </row>
    <row r="15" spans="1:9" ht="31.5">
      <c r="A15" s="11">
        <v>13</v>
      </c>
      <c r="B15" s="123" t="s">
        <v>16</v>
      </c>
      <c r="C15" s="72" t="s">
        <v>14</v>
      </c>
      <c r="D15" s="60" t="s">
        <v>206</v>
      </c>
      <c r="E15" s="21" t="s">
        <v>219</v>
      </c>
      <c r="F15" s="146"/>
      <c r="G15" s="147"/>
    </row>
    <row r="16" spans="1:9" ht="47.25">
      <c r="A16" s="11">
        <v>14</v>
      </c>
      <c r="B16" s="123" t="s">
        <v>17</v>
      </c>
      <c r="C16" s="72" t="s">
        <v>14</v>
      </c>
      <c r="D16" s="60" t="s">
        <v>206</v>
      </c>
      <c r="E16" s="21" t="s">
        <v>220</v>
      </c>
      <c r="F16" s="146"/>
      <c r="G16" s="147"/>
    </row>
    <row r="17" spans="1:7" ht="31.5">
      <c r="A17" s="11">
        <v>15</v>
      </c>
      <c r="B17" s="123" t="s">
        <v>18</v>
      </c>
      <c r="C17" s="72" t="s">
        <v>14</v>
      </c>
      <c r="D17" s="60" t="s">
        <v>206</v>
      </c>
      <c r="E17" s="21" t="s">
        <v>221</v>
      </c>
      <c r="F17" s="146"/>
      <c r="G17" s="147"/>
    </row>
    <row r="18" spans="1:7" ht="192">
      <c r="A18" s="11">
        <v>16</v>
      </c>
      <c r="B18" s="123" t="s">
        <v>88</v>
      </c>
      <c r="C18" s="72" t="s">
        <v>87</v>
      </c>
      <c r="D18" s="60" t="s">
        <v>206</v>
      </c>
      <c r="E18" s="21" t="s">
        <v>222</v>
      </c>
      <c r="F18" s="125" t="s">
        <v>367</v>
      </c>
      <c r="G18" s="124" t="s">
        <v>368</v>
      </c>
    </row>
    <row r="19" spans="1:7" ht="31.5">
      <c r="A19" s="11">
        <v>17</v>
      </c>
      <c r="B19" s="123" t="s">
        <v>19</v>
      </c>
      <c r="C19" s="72" t="s">
        <v>20</v>
      </c>
      <c r="D19" s="60" t="s">
        <v>206</v>
      </c>
      <c r="E19" s="21" t="s">
        <v>223</v>
      </c>
      <c r="F19" s="4"/>
      <c r="G19" s="126"/>
    </row>
    <row r="20" spans="1:7" ht="31.5">
      <c r="A20" s="11">
        <v>18</v>
      </c>
      <c r="B20" s="123" t="s">
        <v>21</v>
      </c>
      <c r="C20" s="72" t="s">
        <v>20</v>
      </c>
      <c r="D20" s="60" t="s">
        <v>206</v>
      </c>
      <c r="E20" s="21" t="s">
        <v>224</v>
      </c>
      <c r="F20" s="4"/>
      <c r="G20" s="126"/>
    </row>
    <row r="21" spans="1:7" ht="31.5">
      <c r="A21" s="11">
        <v>19</v>
      </c>
      <c r="B21" s="123" t="s">
        <v>22</v>
      </c>
      <c r="C21" s="72" t="s">
        <v>20</v>
      </c>
      <c r="D21" s="60" t="s">
        <v>206</v>
      </c>
      <c r="E21" s="21" t="s">
        <v>225</v>
      </c>
      <c r="F21" s="4"/>
      <c r="G21" s="126"/>
    </row>
    <row r="22" spans="1:7" ht="31.5">
      <c r="A22" s="11">
        <v>20</v>
      </c>
      <c r="B22" s="123" t="s">
        <v>23</v>
      </c>
      <c r="C22" s="72" t="s">
        <v>20</v>
      </c>
      <c r="D22" s="60" t="s">
        <v>206</v>
      </c>
      <c r="E22" s="21" t="s">
        <v>226</v>
      </c>
      <c r="F22" s="4"/>
      <c r="G22" s="126"/>
    </row>
    <row r="23" spans="1:7" ht="31.5">
      <c r="A23" s="11">
        <v>21</v>
      </c>
      <c r="B23" s="123" t="s">
        <v>24</v>
      </c>
      <c r="C23" s="72" t="s">
        <v>20</v>
      </c>
      <c r="D23" s="60" t="s">
        <v>206</v>
      </c>
      <c r="E23" s="21" t="s">
        <v>227</v>
      </c>
      <c r="F23" s="4"/>
      <c r="G23" s="126"/>
    </row>
    <row r="24" spans="1:7" ht="47.25">
      <c r="A24" s="11">
        <v>22</v>
      </c>
      <c r="B24" s="123" t="s">
        <v>25</v>
      </c>
      <c r="C24" s="72" t="s">
        <v>20</v>
      </c>
      <c r="D24" s="60" t="s">
        <v>206</v>
      </c>
      <c r="E24" s="21" t="s">
        <v>228</v>
      </c>
      <c r="F24" s="4"/>
      <c r="G24" s="126"/>
    </row>
    <row r="25" spans="1:7" ht="47.25">
      <c r="A25" s="11">
        <v>23</v>
      </c>
      <c r="B25" s="123" t="s">
        <v>26</v>
      </c>
      <c r="C25" s="72" t="s">
        <v>20</v>
      </c>
      <c r="D25" s="60" t="s">
        <v>206</v>
      </c>
      <c r="E25" s="21" t="s">
        <v>229</v>
      </c>
      <c r="F25" s="4"/>
      <c r="G25" s="126"/>
    </row>
    <row r="26" spans="1:7" ht="31.5">
      <c r="A26" s="11">
        <v>24</v>
      </c>
      <c r="B26" s="123" t="s">
        <v>27</v>
      </c>
      <c r="C26" s="72" t="s">
        <v>20</v>
      </c>
      <c r="D26" s="60" t="s">
        <v>206</v>
      </c>
      <c r="E26" s="21" t="s">
        <v>230</v>
      </c>
      <c r="F26" s="4"/>
      <c r="G26" s="126"/>
    </row>
    <row r="27" spans="1:7" ht="31.5">
      <c r="A27" s="11">
        <v>25</v>
      </c>
      <c r="B27" s="123" t="s">
        <v>28</v>
      </c>
      <c r="C27" s="72" t="s">
        <v>20</v>
      </c>
      <c r="D27" s="60" t="s">
        <v>206</v>
      </c>
      <c r="E27" s="21" t="s">
        <v>231</v>
      </c>
      <c r="F27" s="4"/>
      <c r="G27" s="126"/>
    </row>
    <row r="28" spans="1:7" ht="31.5">
      <c r="A28" s="11">
        <v>26</v>
      </c>
      <c r="B28" s="123" t="s">
        <v>29</v>
      </c>
      <c r="C28" s="72" t="s">
        <v>20</v>
      </c>
      <c r="D28" s="60" t="s">
        <v>206</v>
      </c>
      <c r="E28" s="21" t="s">
        <v>232</v>
      </c>
      <c r="F28" s="4"/>
      <c r="G28" s="126"/>
    </row>
    <row r="29" spans="1:7" ht="31.5">
      <c r="A29" s="11">
        <v>27</v>
      </c>
      <c r="B29" s="123" t="s">
        <v>30</v>
      </c>
      <c r="C29" s="72" t="s">
        <v>20</v>
      </c>
      <c r="D29" s="60" t="s">
        <v>206</v>
      </c>
      <c r="E29" s="21" t="s">
        <v>233</v>
      </c>
      <c r="F29" s="4"/>
      <c r="G29" s="126"/>
    </row>
    <row r="30" spans="1:7" ht="31.5">
      <c r="A30" s="11">
        <v>28</v>
      </c>
      <c r="B30" s="123" t="s">
        <v>31</v>
      </c>
      <c r="C30" s="72" t="s">
        <v>20</v>
      </c>
      <c r="D30" s="60" t="s">
        <v>206</v>
      </c>
      <c r="E30" s="21" t="s">
        <v>234</v>
      </c>
      <c r="F30" s="4"/>
      <c r="G30" s="126"/>
    </row>
    <row r="31" spans="1:7" ht="31.5">
      <c r="A31" s="11">
        <v>29</v>
      </c>
      <c r="B31" s="123" t="s">
        <v>32</v>
      </c>
      <c r="C31" s="72" t="s">
        <v>20</v>
      </c>
      <c r="D31" s="60" t="s">
        <v>206</v>
      </c>
      <c r="E31" s="21" t="s">
        <v>235</v>
      </c>
      <c r="F31" s="4"/>
      <c r="G31" s="126"/>
    </row>
    <row r="32" spans="1:7" ht="31.5">
      <c r="A32" s="11">
        <v>30</v>
      </c>
      <c r="B32" s="123" t="s">
        <v>33</v>
      </c>
      <c r="C32" s="72" t="s">
        <v>20</v>
      </c>
      <c r="D32" s="60" t="s">
        <v>206</v>
      </c>
      <c r="E32" s="21" t="s">
        <v>236</v>
      </c>
      <c r="F32" s="4"/>
      <c r="G32" s="126"/>
    </row>
    <row r="33" spans="1:7" ht="31.5">
      <c r="A33" s="11">
        <v>31</v>
      </c>
      <c r="B33" s="123" t="s">
        <v>34</v>
      </c>
      <c r="C33" s="72" t="s">
        <v>20</v>
      </c>
      <c r="D33" s="60" t="s">
        <v>206</v>
      </c>
      <c r="E33" s="21" t="s">
        <v>237</v>
      </c>
      <c r="F33" s="4"/>
      <c r="G33" s="126"/>
    </row>
    <row r="34" spans="1:7" ht="31.5">
      <c r="A34" s="11">
        <v>32</v>
      </c>
      <c r="B34" s="123" t="s">
        <v>35</v>
      </c>
      <c r="C34" s="72" t="s">
        <v>20</v>
      </c>
      <c r="D34" s="60" t="s">
        <v>206</v>
      </c>
      <c r="E34" s="21" t="s">
        <v>238</v>
      </c>
      <c r="F34" s="4"/>
      <c r="G34" s="126"/>
    </row>
    <row r="35" spans="1:7" ht="31.5">
      <c r="A35" s="11">
        <v>33</v>
      </c>
      <c r="B35" s="123" t="s">
        <v>36</v>
      </c>
      <c r="C35" s="72" t="s">
        <v>20</v>
      </c>
      <c r="D35" s="60" t="s">
        <v>206</v>
      </c>
      <c r="E35" s="21" t="s">
        <v>239</v>
      </c>
      <c r="F35" s="4"/>
      <c r="G35" s="126"/>
    </row>
    <row r="36" spans="1:7" ht="102">
      <c r="A36" s="11">
        <v>34</v>
      </c>
      <c r="B36" s="123" t="s">
        <v>37</v>
      </c>
      <c r="C36" s="72" t="s">
        <v>38</v>
      </c>
      <c r="D36" s="60" t="s">
        <v>206</v>
      </c>
      <c r="E36" s="21" t="s">
        <v>240</v>
      </c>
      <c r="F36" s="141" t="s">
        <v>311</v>
      </c>
      <c r="G36" s="124" t="s">
        <v>369</v>
      </c>
    </row>
    <row r="37" spans="1:7" ht="110.25" customHeight="1">
      <c r="A37" s="11">
        <v>35</v>
      </c>
      <c r="B37" s="123" t="s">
        <v>120</v>
      </c>
      <c r="C37" s="72" t="s">
        <v>97</v>
      </c>
      <c r="D37" s="60" t="s">
        <v>206</v>
      </c>
      <c r="E37" s="21" t="s">
        <v>241</v>
      </c>
      <c r="F37" s="146" t="s">
        <v>311</v>
      </c>
      <c r="G37" s="147" t="s">
        <v>370</v>
      </c>
    </row>
    <row r="38" spans="1:7" ht="60" customHeight="1">
      <c r="A38" s="11">
        <v>36</v>
      </c>
      <c r="B38" s="123" t="s">
        <v>121</v>
      </c>
      <c r="C38" s="72" t="s">
        <v>125</v>
      </c>
      <c r="D38" s="60" t="s">
        <v>206</v>
      </c>
      <c r="E38" s="21" t="s">
        <v>242</v>
      </c>
      <c r="F38" s="146"/>
      <c r="G38" s="147"/>
    </row>
    <row r="39" spans="1:7" ht="63">
      <c r="A39" s="11">
        <v>37</v>
      </c>
      <c r="B39" s="153" t="s">
        <v>157</v>
      </c>
      <c r="C39" s="76" t="s">
        <v>107</v>
      </c>
      <c r="D39" s="154" t="s">
        <v>206</v>
      </c>
      <c r="E39" s="3" t="s">
        <v>243</v>
      </c>
      <c r="F39" s="155" t="s">
        <v>400</v>
      </c>
      <c r="G39" s="156" t="s">
        <v>401</v>
      </c>
    </row>
    <row r="40" spans="1:7" ht="90.75">
      <c r="A40" s="11">
        <v>38</v>
      </c>
      <c r="B40" s="123" t="s">
        <v>122</v>
      </c>
      <c r="C40" s="72" t="s">
        <v>112</v>
      </c>
      <c r="D40" s="60" t="s">
        <v>205</v>
      </c>
      <c r="E40" s="21" t="s">
        <v>244</v>
      </c>
      <c r="F40" s="4" t="s">
        <v>311</v>
      </c>
      <c r="G40" s="124" t="s">
        <v>386</v>
      </c>
    </row>
    <row r="41" spans="1:7" ht="158.25">
      <c r="A41" s="11">
        <v>39</v>
      </c>
      <c r="B41" s="123" t="s">
        <v>39</v>
      </c>
      <c r="C41" s="72" t="s">
        <v>40</v>
      </c>
      <c r="D41" s="60" t="s">
        <v>206</v>
      </c>
      <c r="E41" s="21" t="s">
        <v>245</v>
      </c>
      <c r="F41" s="4" t="s">
        <v>400</v>
      </c>
      <c r="G41" s="124" t="s">
        <v>387</v>
      </c>
    </row>
    <row r="42" spans="1:7" ht="195">
      <c r="A42" s="11">
        <v>40</v>
      </c>
      <c r="B42" s="123" t="s">
        <v>123</v>
      </c>
      <c r="C42" s="72" t="s">
        <v>41</v>
      </c>
      <c r="D42" s="60" t="s">
        <v>205</v>
      </c>
      <c r="E42" s="21" t="s">
        <v>246</v>
      </c>
      <c r="F42" s="127" t="s">
        <v>371</v>
      </c>
      <c r="G42" s="124" t="s">
        <v>372</v>
      </c>
    </row>
    <row r="43" spans="1:7" ht="135.75">
      <c r="A43" s="11">
        <v>41</v>
      </c>
      <c r="B43" s="123" t="s">
        <v>42</v>
      </c>
      <c r="C43" s="72" t="s">
        <v>124</v>
      </c>
      <c r="D43" s="60" t="s">
        <v>206</v>
      </c>
      <c r="E43" s="21" t="s">
        <v>247</v>
      </c>
      <c r="F43" s="4" t="s">
        <v>311</v>
      </c>
      <c r="G43" s="124" t="s">
        <v>373</v>
      </c>
    </row>
    <row r="44" spans="1:7" ht="60" customHeight="1">
      <c r="A44" s="11">
        <v>42</v>
      </c>
      <c r="B44" s="123" t="s">
        <v>43</v>
      </c>
      <c r="C44" s="157" t="s">
        <v>44</v>
      </c>
      <c r="D44" s="60" t="s">
        <v>206</v>
      </c>
      <c r="E44" s="21" t="s">
        <v>248</v>
      </c>
      <c r="F44" s="146" t="s">
        <v>402</v>
      </c>
      <c r="G44" s="147" t="s">
        <v>403</v>
      </c>
    </row>
    <row r="45" spans="1:7" ht="31.5">
      <c r="A45" s="11">
        <v>43</v>
      </c>
      <c r="B45" s="123" t="s">
        <v>45</v>
      </c>
      <c r="C45" s="78" t="s">
        <v>44</v>
      </c>
      <c r="D45" s="60" t="s">
        <v>206</v>
      </c>
      <c r="E45" s="21" t="s">
        <v>249</v>
      </c>
      <c r="F45" s="146"/>
      <c r="G45" s="147"/>
    </row>
    <row r="46" spans="1:7" ht="37.5" customHeight="1">
      <c r="A46" s="11">
        <v>44</v>
      </c>
      <c r="B46" s="123" t="s">
        <v>46</v>
      </c>
      <c r="C46" s="78" t="s">
        <v>98</v>
      </c>
      <c r="D46" s="60" t="s">
        <v>206</v>
      </c>
      <c r="E46" s="21" t="s">
        <v>250</v>
      </c>
      <c r="F46" s="146" t="s">
        <v>404</v>
      </c>
      <c r="G46" s="147" t="s">
        <v>375</v>
      </c>
    </row>
    <row r="47" spans="1:7" ht="20.25" customHeight="1">
      <c r="A47" s="11">
        <v>45</v>
      </c>
      <c r="B47" s="123" t="s">
        <v>47</v>
      </c>
      <c r="C47" s="78" t="s">
        <v>98</v>
      </c>
      <c r="D47" s="60" t="s">
        <v>206</v>
      </c>
      <c r="E47" s="21" t="s">
        <v>251</v>
      </c>
      <c r="F47" s="146"/>
      <c r="G47" s="147"/>
    </row>
    <row r="48" spans="1:7" ht="31.5">
      <c r="A48" s="11">
        <v>46</v>
      </c>
      <c r="B48" s="123" t="s">
        <v>48</v>
      </c>
      <c r="C48" s="72" t="s">
        <v>98</v>
      </c>
      <c r="D48" s="60" t="s">
        <v>206</v>
      </c>
      <c r="E48" s="21" t="s">
        <v>252</v>
      </c>
      <c r="F48" s="146"/>
      <c r="G48" s="147"/>
    </row>
    <row r="49" spans="1:7" ht="180.75">
      <c r="A49" s="11">
        <v>47</v>
      </c>
      <c r="B49" s="123" t="s">
        <v>49</v>
      </c>
      <c r="C49" s="72" t="s">
        <v>50</v>
      </c>
      <c r="D49" s="60" t="s">
        <v>206</v>
      </c>
      <c r="E49" s="21" t="s">
        <v>253</v>
      </c>
      <c r="F49" s="141" t="s">
        <v>311</v>
      </c>
      <c r="G49" s="124" t="s">
        <v>376</v>
      </c>
    </row>
    <row r="50" spans="1:7" ht="133.5" customHeight="1">
      <c r="A50" s="11">
        <v>48</v>
      </c>
      <c r="B50" s="123" t="s">
        <v>51</v>
      </c>
      <c r="C50" s="72" t="s">
        <v>52</v>
      </c>
      <c r="D50" s="60" t="s">
        <v>206</v>
      </c>
      <c r="E50" s="21" t="s">
        <v>254</v>
      </c>
      <c r="F50" s="141" t="s">
        <v>311</v>
      </c>
      <c r="G50" s="124" t="s">
        <v>377</v>
      </c>
    </row>
    <row r="51" spans="1:7" ht="349.5">
      <c r="A51" s="11">
        <v>49</v>
      </c>
      <c r="B51" s="123" t="s">
        <v>53</v>
      </c>
      <c r="C51" s="72" t="s">
        <v>54</v>
      </c>
      <c r="D51" s="60" t="s">
        <v>205</v>
      </c>
      <c r="E51" s="62" t="s">
        <v>255</v>
      </c>
      <c r="F51" s="125" t="s">
        <v>405</v>
      </c>
      <c r="G51" s="124" t="s">
        <v>378</v>
      </c>
    </row>
    <row r="52" spans="1:7" ht="169.5">
      <c r="A52" s="11">
        <v>50</v>
      </c>
      <c r="B52" s="123" t="s">
        <v>116</v>
      </c>
      <c r="C52" s="72" t="s">
        <v>99</v>
      </c>
      <c r="D52" s="60" t="s">
        <v>206</v>
      </c>
      <c r="E52" s="21" t="s">
        <v>256</v>
      </c>
      <c r="F52" s="128" t="s">
        <v>379</v>
      </c>
      <c r="G52" s="124" t="s">
        <v>388</v>
      </c>
    </row>
    <row r="53" spans="1:7" ht="34.5" customHeight="1">
      <c r="A53" s="11">
        <v>51</v>
      </c>
      <c r="B53" s="123" t="s">
        <v>119</v>
      </c>
      <c r="C53" s="72" t="s">
        <v>55</v>
      </c>
      <c r="D53" s="60" t="s">
        <v>206</v>
      </c>
      <c r="E53" s="21" t="s">
        <v>257</v>
      </c>
      <c r="F53" s="143" t="s">
        <v>311</v>
      </c>
      <c r="G53" s="158" t="s">
        <v>380</v>
      </c>
    </row>
    <row r="54" spans="1:7" ht="31.5">
      <c r="A54" s="11">
        <v>52</v>
      </c>
      <c r="B54" s="123" t="s">
        <v>56</v>
      </c>
      <c r="C54" s="72" t="s">
        <v>55</v>
      </c>
      <c r="D54" s="60" t="s">
        <v>206</v>
      </c>
      <c r="E54" s="63" t="s">
        <v>258</v>
      </c>
      <c r="F54" s="143"/>
      <c r="G54" s="158"/>
    </row>
    <row r="55" spans="1:7" ht="31.5">
      <c r="A55" s="11">
        <v>53</v>
      </c>
      <c r="B55" s="123" t="s">
        <v>57</v>
      </c>
      <c r="C55" s="72" t="s">
        <v>55</v>
      </c>
      <c r="D55" s="60" t="s">
        <v>206</v>
      </c>
      <c r="E55" s="21" t="s">
        <v>259</v>
      </c>
      <c r="F55" s="143"/>
      <c r="G55" s="158"/>
    </row>
    <row r="56" spans="1:7" ht="31.5">
      <c r="A56" s="11">
        <v>54</v>
      </c>
      <c r="B56" s="123" t="s">
        <v>58</v>
      </c>
      <c r="C56" s="72" t="s">
        <v>55</v>
      </c>
      <c r="D56" s="60" t="s">
        <v>206</v>
      </c>
      <c r="E56" s="21" t="s">
        <v>260</v>
      </c>
      <c r="F56" s="143"/>
      <c r="G56" s="158"/>
    </row>
    <row r="57" spans="1:7" ht="63">
      <c r="A57" s="11">
        <v>55</v>
      </c>
      <c r="B57" s="123" t="s">
        <v>142</v>
      </c>
      <c r="C57" s="72" t="s">
        <v>55</v>
      </c>
      <c r="D57" s="60" t="s">
        <v>206</v>
      </c>
      <c r="E57" s="21" t="s">
        <v>261</v>
      </c>
      <c r="F57" s="143"/>
      <c r="G57" s="158"/>
    </row>
    <row r="58" spans="1:7" ht="31.5">
      <c r="A58" s="11">
        <v>56</v>
      </c>
      <c r="B58" s="123" t="s">
        <v>59</v>
      </c>
      <c r="C58" s="72" t="s">
        <v>55</v>
      </c>
      <c r="D58" s="60" t="s">
        <v>206</v>
      </c>
      <c r="E58" s="21" t="s">
        <v>262</v>
      </c>
      <c r="F58" s="143"/>
      <c r="G58" s="158"/>
    </row>
    <row r="59" spans="1:7" ht="31.5">
      <c r="A59" s="11">
        <v>57</v>
      </c>
      <c r="B59" s="123" t="s">
        <v>60</v>
      </c>
      <c r="C59" s="72" t="s">
        <v>55</v>
      </c>
      <c r="D59" s="60" t="s">
        <v>206</v>
      </c>
      <c r="E59" s="21" t="s">
        <v>263</v>
      </c>
      <c r="F59" s="143"/>
      <c r="G59" s="158"/>
    </row>
    <row r="60" spans="1:7" ht="31.5">
      <c r="A60" s="11">
        <v>58</v>
      </c>
      <c r="B60" s="123" t="s">
        <v>61</v>
      </c>
      <c r="C60" s="72" t="s">
        <v>55</v>
      </c>
      <c r="D60" s="60" t="s">
        <v>206</v>
      </c>
      <c r="E60" s="21" t="s">
        <v>264</v>
      </c>
      <c r="F60" s="143"/>
      <c r="G60" s="158"/>
    </row>
    <row r="61" spans="1:7" ht="31.5">
      <c r="A61" s="11">
        <v>59</v>
      </c>
      <c r="B61" s="123" t="s">
        <v>62</v>
      </c>
      <c r="C61" s="72" t="s">
        <v>63</v>
      </c>
      <c r="D61" s="60" t="s">
        <v>206</v>
      </c>
      <c r="E61" s="21" t="s">
        <v>265</v>
      </c>
      <c r="F61" s="150" t="s">
        <v>311</v>
      </c>
      <c r="G61" s="126"/>
    </row>
    <row r="62" spans="1:7" ht="31.5">
      <c r="A62" s="11">
        <v>60</v>
      </c>
      <c r="B62" s="123" t="s">
        <v>64</v>
      </c>
      <c r="C62" s="72" t="s">
        <v>63</v>
      </c>
      <c r="D62" s="60" t="s">
        <v>206</v>
      </c>
      <c r="E62" s="21" t="s">
        <v>266</v>
      </c>
      <c r="F62" s="150"/>
      <c r="G62" s="126"/>
    </row>
    <row r="63" spans="1:7" ht="31.5">
      <c r="A63" s="11">
        <v>61</v>
      </c>
      <c r="B63" s="123" t="s">
        <v>65</v>
      </c>
      <c r="C63" s="72" t="s">
        <v>63</v>
      </c>
      <c r="D63" s="60" t="s">
        <v>206</v>
      </c>
      <c r="E63" s="21" t="s">
        <v>267</v>
      </c>
      <c r="F63" s="150"/>
      <c r="G63" s="126"/>
    </row>
    <row r="64" spans="1:7" ht="31.5">
      <c r="A64" s="11">
        <v>62</v>
      </c>
      <c r="B64" s="123" t="s">
        <v>66</v>
      </c>
      <c r="C64" s="72" t="s">
        <v>63</v>
      </c>
      <c r="D64" s="60" t="s">
        <v>206</v>
      </c>
      <c r="E64" s="21" t="s">
        <v>268</v>
      </c>
      <c r="F64" s="150"/>
      <c r="G64" s="126"/>
    </row>
    <row r="65" spans="1:7" ht="31.5">
      <c r="A65" s="11">
        <v>63</v>
      </c>
      <c r="B65" s="123" t="s">
        <v>67</v>
      </c>
      <c r="C65" s="72" t="s">
        <v>63</v>
      </c>
      <c r="D65" s="60" t="s">
        <v>206</v>
      </c>
      <c r="E65" s="21" t="s">
        <v>269</v>
      </c>
      <c r="F65" s="150"/>
      <c r="G65" s="126"/>
    </row>
    <row r="66" spans="1:7" ht="31.5">
      <c r="A66" s="11">
        <v>64</v>
      </c>
      <c r="B66" s="123" t="s">
        <v>68</v>
      </c>
      <c r="C66" s="72" t="s">
        <v>63</v>
      </c>
      <c r="D66" s="60" t="s">
        <v>206</v>
      </c>
      <c r="E66" s="21" t="s">
        <v>270</v>
      </c>
      <c r="F66" s="150"/>
      <c r="G66" s="126"/>
    </row>
    <row r="67" spans="1:7" ht="30" customHeight="1">
      <c r="A67" s="11">
        <v>65</v>
      </c>
      <c r="B67" s="123" t="s">
        <v>69</v>
      </c>
      <c r="C67" s="72" t="s">
        <v>113</v>
      </c>
      <c r="D67" s="60" t="s">
        <v>206</v>
      </c>
      <c r="E67" s="21" t="s">
        <v>271</v>
      </c>
      <c r="F67" s="146" t="s">
        <v>311</v>
      </c>
      <c r="G67" s="147" t="s">
        <v>382</v>
      </c>
    </row>
    <row r="68" spans="1:7" ht="31.5">
      <c r="A68" s="11">
        <v>66</v>
      </c>
      <c r="B68" s="123" t="s">
        <v>70</v>
      </c>
      <c r="C68" s="72" t="s">
        <v>113</v>
      </c>
      <c r="D68" s="60" t="s">
        <v>206</v>
      </c>
      <c r="E68" s="21" t="s">
        <v>272</v>
      </c>
      <c r="F68" s="146"/>
      <c r="G68" s="147"/>
    </row>
    <row r="69" spans="1:7" ht="47.25">
      <c r="A69" s="11">
        <v>67</v>
      </c>
      <c r="B69" s="123" t="s">
        <v>71</v>
      </c>
      <c r="C69" s="72" t="s">
        <v>113</v>
      </c>
      <c r="D69" s="60" t="s">
        <v>206</v>
      </c>
      <c r="E69" s="21" t="s">
        <v>273</v>
      </c>
      <c r="F69" s="146"/>
      <c r="G69" s="147"/>
    </row>
    <row r="70" spans="1:7" ht="31.5">
      <c r="A70" s="11">
        <v>68</v>
      </c>
      <c r="B70" s="123" t="s">
        <v>72</v>
      </c>
      <c r="C70" s="72" t="s">
        <v>113</v>
      </c>
      <c r="D70" s="60" t="s">
        <v>206</v>
      </c>
      <c r="E70" s="21" t="s">
        <v>274</v>
      </c>
      <c r="F70" s="146"/>
      <c r="G70" s="147"/>
    </row>
    <row r="71" spans="1:7" ht="31.5">
      <c r="A71" s="11">
        <v>69</v>
      </c>
      <c r="B71" s="123" t="s">
        <v>73</v>
      </c>
      <c r="C71" s="72" t="s">
        <v>113</v>
      </c>
      <c r="D71" s="60" t="s">
        <v>206</v>
      </c>
      <c r="E71" s="21" t="s">
        <v>275</v>
      </c>
      <c r="F71" s="146"/>
      <c r="G71" s="147"/>
    </row>
    <row r="72" spans="1:7" ht="31.5">
      <c r="A72" s="11">
        <v>70</v>
      </c>
      <c r="B72" s="123" t="s">
        <v>74</v>
      </c>
      <c r="C72" s="72" t="s">
        <v>113</v>
      </c>
      <c r="D72" s="60" t="s">
        <v>206</v>
      </c>
      <c r="E72" s="21" t="s">
        <v>276</v>
      </c>
      <c r="F72" s="146"/>
      <c r="G72" s="147"/>
    </row>
    <row r="73" spans="1:7" ht="31.5">
      <c r="A73" s="11">
        <v>71</v>
      </c>
      <c r="B73" s="123" t="s">
        <v>75</v>
      </c>
      <c r="C73" s="72" t="s">
        <v>113</v>
      </c>
      <c r="D73" s="60" t="s">
        <v>206</v>
      </c>
      <c r="E73" s="21" t="s">
        <v>277</v>
      </c>
      <c r="F73" s="146"/>
      <c r="G73" s="147"/>
    </row>
    <row r="74" spans="1:7" ht="31.5">
      <c r="A74" s="11">
        <v>72</v>
      </c>
      <c r="B74" s="123" t="s">
        <v>76</v>
      </c>
      <c r="C74" s="72" t="s">
        <v>113</v>
      </c>
      <c r="D74" s="60" t="s">
        <v>206</v>
      </c>
      <c r="E74" s="21" t="s">
        <v>278</v>
      </c>
      <c r="F74" s="146"/>
      <c r="G74" s="147"/>
    </row>
    <row r="75" spans="1:7" ht="31.5">
      <c r="A75" s="11">
        <v>73</v>
      </c>
      <c r="B75" s="123" t="s">
        <v>77</v>
      </c>
      <c r="C75" s="72" t="s">
        <v>113</v>
      </c>
      <c r="D75" s="60" t="s">
        <v>206</v>
      </c>
      <c r="E75" s="21" t="s">
        <v>279</v>
      </c>
      <c r="F75" s="146"/>
      <c r="G75" s="147"/>
    </row>
    <row r="76" spans="1:7" ht="47.25">
      <c r="A76" s="11">
        <v>74</v>
      </c>
      <c r="B76" s="123" t="s">
        <v>118</v>
      </c>
      <c r="C76" s="72" t="s">
        <v>113</v>
      </c>
      <c r="D76" s="60" t="s">
        <v>206</v>
      </c>
      <c r="E76" s="21" t="s">
        <v>280</v>
      </c>
      <c r="F76" s="146"/>
      <c r="G76" s="147"/>
    </row>
    <row r="77" spans="1:7" ht="31.5">
      <c r="A77" s="11">
        <v>75</v>
      </c>
      <c r="B77" s="123" t="s">
        <v>78</v>
      </c>
      <c r="C77" s="72" t="s">
        <v>113</v>
      </c>
      <c r="D77" s="60" t="s">
        <v>206</v>
      </c>
      <c r="E77" s="21" t="s">
        <v>283</v>
      </c>
      <c r="F77" s="146"/>
      <c r="G77" s="147"/>
    </row>
    <row r="78" spans="1:7" ht="31.5">
      <c r="A78" s="11">
        <v>76</v>
      </c>
      <c r="B78" s="123" t="s">
        <v>79</v>
      </c>
      <c r="C78" s="72" t="s">
        <v>113</v>
      </c>
      <c r="D78" s="60" t="s">
        <v>206</v>
      </c>
      <c r="E78" s="21" t="s">
        <v>284</v>
      </c>
      <c r="F78" s="146"/>
      <c r="G78" s="147"/>
    </row>
    <row r="79" spans="1:7" ht="27" customHeight="1">
      <c r="A79" s="11">
        <v>77</v>
      </c>
      <c r="B79" s="123" t="s">
        <v>80</v>
      </c>
      <c r="C79" s="72" t="s">
        <v>81</v>
      </c>
      <c r="D79" s="61" t="s">
        <v>206</v>
      </c>
      <c r="E79" s="21" t="s">
        <v>286</v>
      </c>
      <c r="F79" s="146" t="s">
        <v>311</v>
      </c>
      <c r="G79" s="147" t="s">
        <v>384</v>
      </c>
    </row>
    <row r="80" spans="1:7" ht="31.5">
      <c r="A80" s="11">
        <v>78</v>
      </c>
      <c r="B80" s="123" t="s">
        <v>82</v>
      </c>
      <c r="C80" s="72" t="s">
        <v>81</v>
      </c>
      <c r="D80" s="61" t="s">
        <v>206</v>
      </c>
      <c r="E80" s="21" t="s">
        <v>287</v>
      </c>
      <c r="F80" s="146"/>
      <c r="G80" s="147"/>
    </row>
    <row r="81" spans="1:7" ht="63">
      <c r="A81" s="11">
        <v>79</v>
      </c>
      <c r="B81" s="123" t="s">
        <v>117</v>
      </c>
      <c r="C81" s="72" t="s">
        <v>81</v>
      </c>
      <c r="D81" s="61" t="s">
        <v>206</v>
      </c>
      <c r="E81" s="21" t="s">
        <v>288</v>
      </c>
      <c r="F81" s="146"/>
      <c r="G81" s="147"/>
    </row>
    <row r="82" spans="1:7" ht="31.5">
      <c r="A82" s="11">
        <v>80</v>
      </c>
      <c r="B82" s="123" t="s">
        <v>83</v>
      </c>
      <c r="C82" s="72" t="s">
        <v>81</v>
      </c>
      <c r="D82" s="61" t="s">
        <v>206</v>
      </c>
      <c r="E82" s="21" t="s">
        <v>289</v>
      </c>
      <c r="F82" s="146"/>
      <c r="G82" s="147"/>
    </row>
    <row r="83" spans="1:7" ht="31.5">
      <c r="A83" s="11">
        <v>81</v>
      </c>
      <c r="B83" s="123" t="s">
        <v>84</v>
      </c>
      <c r="C83" s="72" t="s">
        <v>81</v>
      </c>
      <c r="D83" s="61" t="s">
        <v>206</v>
      </c>
      <c r="E83" s="21" t="s">
        <v>290</v>
      </c>
      <c r="F83" s="146"/>
      <c r="G83" s="147"/>
    </row>
    <row r="84" spans="1:7" ht="31.5">
      <c r="A84" s="11">
        <v>82</v>
      </c>
      <c r="B84" s="123" t="s">
        <v>85</v>
      </c>
      <c r="C84" s="72" t="s">
        <v>81</v>
      </c>
      <c r="D84" s="61" t="s">
        <v>206</v>
      </c>
      <c r="E84" s="21" t="s">
        <v>291</v>
      </c>
      <c r="F84" s="146"/>
      <c r="G84" s="147"/>
    </row>
    <row r="85" spans="1:7" ht="31.5">
      <c r="A85" s="11">
        <v>83</v>
      </c>
      <c r="B85" s="123" t="s">
        <v>89</v>
      </c>
      <c r="C85" s="79" t="s">
        <v>90</v>
      </c>
      <c r="D85" s="61" t="s">
        <v>206</v>
      </c>
      <c r="E85" s="21" t="s">
        <v>285</v>
      </c>
      <c r="F85" s="4" t="s">
        <v>311</v>
      </c>
      <c r="G85" s="126"/>
    </row>
    <row r="86" spans="1:7" ht="31.5">
      <c r="A86" s="11">
        <v>84</v>
      </c>
      <c r="B86" s="123" t="s">
        <v>101</v>
      </c>
      <c r="C86" s="81" t="s">
        <v>90</v>
      </c>
      <c r="D86" s="60" t="s">
        <v>206</v>
      </c>
      <c r="E86" s="21" t="s">
        <v>292</v>
      </c>
      <c r="F86" s="148" t="s">
        <v>311</v>
      </c>
      <c r="G86" s="149"/>
    </row>
    <row r="87" spans="1:7" ht="31.5">
      <c r="A87" s="11">
        <v>85</v>
      </c>
      <c r="B87" s="123" t="s">
        <v>102</v>
      </c>
      <c r="C87" s="81" t="s">
        <v>90</v>
      </c>
      <c r="D87" s="60" t="s">
        <v>206</v>
      </c>
      <c r="E87" s="21" t="s">
        <v>293</v>
      </c>
      <c r="F87" s="148" t="s">
        <v>311</v>
      </c>
      <c r="G87" s="149"/>
    </row>
    <row r="88" spans="1:7" ht="31.5">
      <c r="A88" s="11">
        <v>86</v>
      </c>
      <c r="B88" s="123" t="s">
        <v>103</v>
      </c>
      <c r="C88" s="81" t="s">
        <v>50</v>
      </c>
      <c r="D88" s="60" t="s">
        <v>206</v>
      </c>
      <c r="E88" s="21" t="s">
        <v>294</v>
      </c>
      <c r="F88" s="148" t="s">
        <v>311</v>
      </c>
      <c r="G88" s="149"/>
    </row>
    <row r="89" spans="1:7" ht="47.25">
      <c r="A89" s="11">
        <v>87</v>
      </c>
      <c r="B89" s="123" t="s">
        <v>104</v>
      </c>
      <c r="C89" s="81" t="s">
        <v>63</v>
      </c>
      <c r="D89" s="60" t="s">
        <v>206</v>
      </c>
      <c r="E89" s="21" t="s">
        <v>295</v>
      </c>
      <c r="F89" s="131" t="s">
        <v>311</v>
      </c>
      <c r="G89" s="132"/>
    </row>
    <row r="90" spans="1:7" ht="31.5">
      <c r="A90" s="11">
        <v>88</v>
      </c>
      <c r="B90" s="123" t="s">
        <v>105</v>
      </c>
      <c r="C90" s="82" t="s">
        <v>55</v>
      </c>
      <c r="D90" s="60" t="s">
        <v>206</v>
      </c>
      <c r="E90" s="21" t="s">
        <v>296</v>
      </c>
      <c r="F90" s="131" t="s">
        <v>311</v>
      </c>
      <c r="G90" s="132"/>
    </row>
    <row r="91" spans="1:7" ht="158.25">
      <c r="A91" s="11">
        <v>89</v>
      </c>
      <c r="B91" s="123" t="s">
        <v>106</v>
      </c>
      <c r="C91" s="81" t="s">
        <v>107</v>
      </c>
      <c r="D91" s="60" t="s">
        <v>206</v>
      </c>
      <c r="E91" s="21" t="s">
        <v>297</v>
      </c>
      <c r="F91" s="129" t="s">
        <v>406</v>
      </c>
      <c r="G91" s="124" t="s">
        <v>389</v>
      </c>
    </row>
    <row r="92" spans="1:7" ht="31.5">
      <c r="A92" s="11">
        <v>90</v>
      </c>
      <c r="B92" s="123" t="s">
        <v>108</v>
      </c>
      <c r="C92" s="81" t="s">
        <v>63</v>
      </c>
      <c r="D92" s="60" t="s">
        <v>206</v>
      </c>
      <c r="E92" s="21" t="s">
        <v>298</v>
      </c>
      <c r="F92" s="4" t="s">
        <v>311</v>
      </c>
      <c r="G92" s="126"/>
    </row>
    <row r="93" spans="1:7" ht="31.5">
      <c r="A93" s="11">
        <v>91</v>
      </c>
      <c r="B93" s="123" t="s">
        <v>109</v>
      </c>
      <c r="C93" s="81" t="s">
        <v>55</v>
      </c>
      <c r="D93" s="60" t="s">
        <v>206</v>
      </c>
      <c r="E93" s="21" t="s">
        <v>299</v>
      </c>
      <c r="F93" s="4" t="s">
        <v>311</v>
      </c>
      <c r="G93" s="126"/>
    </row>
    <row r="94" spans="1:7" ht="31.5">
      <c r="A94" s="11">
        <v>92</v>
      </c>
      <c r="B94" s="123" t="s">
        <v>110</v>
      </c>
      <c r="C94" s="81" t="s">
        <v>113</v>
      </c>
      <c r="D94" s="64" t="s">
        <v>206</v>
      </c>
      <c r="E94" s="21" t="s">
        <v>300</v>
      </c>
      <c r="F94" s="4" t="s">
        <v>311</v>
      </c>
      <c r="G94" s="126"/>
    </row>
    <row r="95" spans="1:7" ht="31.5">
      <c r="A95" s="11">
        <v>93</v>
      </c>
      <c r="B95" s="123" t="s">
        <v>93</v>
      </c>
      <c r="C95" s="82" t="s">
        <v>44</v>
      </c>
      <c r="D95" s="60" t="s">
        <v>206</v>
      </c>
      <c r="E95" s="21" t="s">
        <v>301</v>
      </c>
      <c r="F95" s="4" t="s">
        <v>311</v>
      </c>
      <c r="G95" s="126"/>
    </row>
  </sheetData>
  <mergeCells count="21">
    <mergeCell ref="G5:G9"/>
    <mergeCell ref="F86:G86"/>
    <mergeCell ref="F87:G87"/>
    <mergeCell ref="F88:G88"/>
    <mergeCell ref="G53:G60"/>
    <mergeCell ref="F53:F60"/>
    <mergeCell ref="F61:F66"/>
    <mergeCell ref="F79:F84"/>
    <mergeCell ref="G79:G84"/>
    <mergeCell ref="F67:F78"/>
    <mergeCell ref="G67:G78"/>
    <mergeCell ref="F44:F45"/>
    <mergeCell ref="G44:G45"/>
    <mergeCell ref="F46:F48"/>
    <mergeCell ref="G46:G48"/>
    <mergeCell ref="F5:F9"/>
    <mergeCell ref="F10:F11"/>
    <mergeCell ref="F13:F17"/>
    <mergeCell ref="G13:G17"/>
    <mergeCell ref="F37:F38"/>
    <mergeCell ref="G37:G38"/>
  </mergeCells>
  <hyperlinks>
    <hyperlink ref="E91" r:id="rId1" display="https://portal.issn.org/resource/ISSN/2473-2001"/>
  </hyperlinks>
  <pageMargins left="0.7" right="0.7" top="1.15625" bottom="0.75" header="0.3" footer="0.3"/>
  <pageSetup orientation="portrait" r:id="rId2"/>
  <headerFooter>
    <oddHeader>&amp;Cअखिल भारतीय वाक्श्रवण संस्थान,मैसुरु-570 006ALL INDIA INSTITUTE OF SPEECH AND HEARING, MYSURU-570 006पुस्तकालय वं सूचना केंद्रLIBRARY AND INFORMATION CENTRE</oddHeader>
  </headerFooter>
</worksheet>
</file>

<file path=xl/worksheets/sheet5.xml><?xml version="1.0" encoding="utf-8"?>
<worksheet xmlns="http://schemas.openxmlformats.org/spreadsheetml/2006/main" xmlns:r="http://schemas.openxmlformats.org/officeDocument/2006/relationships">
  <dimension ref="B2:G95"/>
  <sheetViews>
    <sheetView topLeftCell="B67" workbookViewId="0">
      <selection activeCell="G99" sqref="G99"/>
    </sheetView>
  </sheetViews>
  <sheetFormatPr defaultRowHeight="15"/>
  <cols>
    <col min="3" max="3" width="53.28515625" customWidth="1"/>
    <col min="5" max="5" width="10.42578125" customWidth="1"/>
    <col min="6" max="6" width="11.5703125" customWidth="1"/>
    <col min="7" max="7" width="44.28515625" customWidth="1"/>
  </cols>
  <sheetData>
    <row r="2" spans="2:7" ht="45">
      <c r="B2" s="70" t="s">
        <v>94</v>
      </c>
      <c r="C2" s="70" t="s">
        <v>91</v>
      </c>
      <c r="D2" s="70" t="s">
        <v>86</v>
      </c>
      <c r="E2" s="84" t="s">
        <v>312</v>
      </c>
      <c r="F2" s="15" t="s">
        <v>203</v>
      </c>
      <c r="G2" s="84" t="s">
        <v>313</v>
      </c>
    </row>
    <row r="3" spans="2:7" ht="45">
      <c r="B3" s="11">
        <v>1</v>
      </c>
      <c r="C3" s="72" t="s">
        <v>0</v>
      </c>
      <c r="D3" s="72" t="s">
        <v>1</v>
      </c>
      <c r="E3" s="60" t="s">
        <v>205</v>
      </c>
      <c r="F3" s="21" t="s">
        <v>208</v>
      </c>
      <c r="G3" s="127" t="s">
        <v>396</v>
      </c>
    </row>
    <row r="4" spans="2:7" ht="107.25" customHeight="1">
      <c r="B4" s="11">
        <v>2</v>
      </c>
      <c r="C4" s="72" t="s">
        <v>2</v>
      </c>
      <c r="D4" s="72" t="s">
        <v>96</v>
      </c>
      <c r="E4" s="60" t="s">
        <v>206</v>
      </c>
      <c r="F4" s="21" t="s">
        <v>207</v>
      </c>
      <c r="G4" s="127" t="s">
        <v>355</v>
      </c>
    </row>
    <row r="5" spans="2:7" ht="22.5" customHeight="1">
      <c r="B5" s="11">
        <v>3</v>
      </c>
      <c r="C5" s="72" t="s">
        <v>3</v>
      </c>
      <c r="D5" s="72" t="s">
        <v>4</v>
      </c>
      <c r="E5" s="60" t="s">
        <v>206</v>
      </c>
      <c r="F5" s="21" t="s">
        <v>209</v>
      </c>
      <c r="G5" s="146" t="s">
        <v>390</v>
      </c>
    </row>
    <row r="6" spans="2:7" ht="50.25" customHeight="1">
      <c r="B6" s="11">
        <v>4</v>
      </c>
      <c r="C6" s="72" t="s">
        <v>5</v>
      </c>
      <c r="D6" s="72" t="s">
        <v>4</v>
      </c>
      <c r="E6" s="60" t="s">
        <v>206</v>
      </c>
      <c r="F6" s="21" t="s">
        <v>210</v>
      </c>
      <c r="G6" s="150"/>
    </row>
    <row r="7" spans="2:7" ht="24.75" customHeight="1">
      <c r="B7" s="11">
        <v>5</v>
      </c>
      <c r="C7" s="72" t="s">
        <v>6</v>
      </c>
      <c r="D7" s="72" t="s">
        <v>4</v>
      </c>
      <c r="E7" s="60" t="s">
        <v>206</v>
      </c>
      <c r="F7" s="21" t="s">
        <v>211</v>
      </c>
      <c r="G7" s="150"/>
    </row>
    <row r="8" spans="2:7" ht="41.25" customHeight="1">
      <c r="B8" s="11">
        <v>6</v>
      </c>
      <c r="C8" s="72" t="s">
        <v>7</v>
      </c>
      <c r="D8" s="72" t="s">
        <v>4</v>
      </c>
      <c r="E8" s="60" t="s">
        <v>206</v>
      </c>
      <c r="F8" s="21" t="s">
        <v>212</v>
      </c>
      <c r="G8" s="150"/>
    </row>
    <row r="9" spans="2:7" ht="15.75">
      <c r="B9" s="11">
        <v>7</v>
      </c>
      <c r="C9" s="72" t="s">
        <v>8</v>
      </c>
      <c r="D9" s="72" t="s">
        <v>4</v>
      </c>
      <c r="E9" s="60" t="s">
        <v>206</v>
      </c>
      <c r="F9" s="21" t="s">
        <v>213</v>
      </c>
      <c r="G9" s="150"/>
    </row>
    <row r="10" spans="2:7" ht="15.75">
      <c r="B10" s="11">
        <v>8</v>
      </c>
      <c r="C10" s="72" t="s">
        <v>9</v>
      </c>
      <c r="D10" s="72" t="s">
        <v>10</v>
      </c>
      <c r="E10" s="60" t="s">
        <v>205</v>
      </c>
      <c r="F10" s="21" t="s">
        <v>214</v>
      </c>
    </row>
    <row r="11" spans="2:7" ht="15.75">
      <c r="B11" s="11">
        <v>9</v>
      </c>
      <c r="C11" s="72" t="s">
        <v>11</v>
      </c>
      <c r="D11" s="72" t="s">
        <v>10</v>
      </c>
      <c r="E11" s="60" t="s">
        <v>205</v>
      </c>
      <c r="F11" s="21" t="s">
        <v>215</v>
      </c>
    </row>
    <row r="12" spans="2:7" ht="15.75">
      <c r="B12" s="11">
        <v>10</v>
      </c>
      <c r="C12" s="72" t="s">
        <v>12</v>
      </c>
      <c r="D12" s="72" t="s">
        <v>95</v>
      </c>
      <c r="E12" s="60" t="s">
        <v>205</v>
      </c>
      <c r="F12" s="21" t="s">
        <v>216</v>
      </c>
    </row>
    <row r="13" spans="2:7" ht="31.5" customHeight="1">
      <c r="B13" s="11">
        <v>11</v>
      </c>
      <c r="C13" s="72" t="s">
        <v>13</v>
      </c>
      <c r="D13" s="72" t="s">
        <v>14</v>
      </c>
      <c r="E13" s="60" t="s">
        <v>206</v>
      </c>
      <c r="F13" s="21" t="s">
        <v>217</v>
      </c>
      <c r="G13" s="146" t="s">
        <v>395</v>
      </c>
    </row>
    <row r="14" spans="2:7" ht="15.75">
      <c r="B14" s="11">
        <v>12</v>
      </c>
      <c r="C14" s="72" t="s">
        <v>15</v>
      </c>
      <c r="D14" s="72" t="s">
        <v>14</v>
      </c>
      <c r="E14" s="60" t="s">
        <v>206</v>
      </c>
      <c r="F14" s="21" t="s">
        <v>218</v>
      </c>
      <c r="G14" s="146"/>
    </row>
    <row r="15" spans="2:7" ht="15.75">
      <c r="B15" s="11">
        <v>13</v>
      </c>
      <c r="C15" s="72" t="s">
        <v>16</v>
      </c>
      <c r="D15" s="72" t="s">
        <v>14</v>
      </c>
      <c r="E15" s="60" t="s">
        <v>206</v>
      </c>
      <c r="F15" s="21" t="s">
        <v>219</v>
      </c>
      <c r="G15" s="146"/>
    </row>
    <row r="16" spans="2:7" ht="15.75">
      <c r="B16" s="11">
        <v>14</v>
      </c>
      <c r="C16" s="72" t="s">
        <v>17</v>
      </c>
      <c r="D16" s="72" t="s">
        <v>14</v>
      </c>
      <c r="E16" s="60" t="s">
        <v>206</v>
      </c>
      <c r="F16" s="21" t="s">
        <v>220</v>
      </c>
      <c r="G16" s="146"/>
    </row>
    <row r="17" spans="2:7" ht="15.75">
      <c r="B17" s="11">
        <v>15</v>
      </c>
      <c r="C17" s="72" t="s">
        <v>18</v>
      </c>
      <c r="D17" s="72" t="s">
        <v>14</v>
      </c>
      <c r="E17" s="60" t="s">
        <v>206</v>
      </c>
      <c r="F17" s="21" t="s">
        <v>221</v>
      </c>
      <c r="G17" s="146"/>
    </row>
    <row r="18" spans="2:7" ht="78" customHeight="1">
      <c r="B18" s="11">
        <v>16</v>
      </c>
      <c r="C18" s="72" t="s">
        <v>88</v>
      </c>
      <c r="D18" s="72" t="s">
        <v>87</v>
      </c>
      <c r="E18" s="60" t="s">
        <v>206</v>
      </c>
      <c r="F18" s="21" t="s">
        <v>222</v>
      </c>
      <c r="G18" s="127" t="s">
        <v>391</v>
      </c>
    </row>
    <row r="19" spans="2:7" ht="15.75">
      <c r="B19" s="11">
        <v>17</v>
      </c>
      <c r="C19" s="72" t="s">
        <v>19</v>
      </c>
      <c r="D19" s="72" t="s">
        <v>20</v>
      </c>
      <c r="E19" s="60" t="s">
        <v>206</v>
      </c>
      <c r="F19" s="21" t="s">
        <v>223</v>
      </c>
    </row>
    <row r="20" spans="2:7" ht="15.75">
      <c r="B20" s="11">
        <v>18</v>
      </c>
      <c r="C20" s="72" t="s">
        <v>21</v>
      </c>
      <c r="D20" s="72" t="s">
        <v>20</v>
      </c>
      <c r="E20" s="60" t="s">
        <v>206</v>
      </c>
      <c r="F20" s="21" t="s">
        <v>224</v>
      </c>
    </row>
    <row r="21" spans="2:7" ht="15.75">
      <c r="B21" s="11">
        <v>19</v>
      </c>
      <c r="C21" s="72" t="s">
        <v>22</v>
      </c>
      <c r="D21" s="72" t="s">
        <v>20</v>
      </c>
      <c r="E21" s="60" t="s">
        <v>206</v>
      </c>
      <c r="F21" s="21" t="s">
        <v>225</v>
      </c>
    </row>
    <row r="22" spans="2:7" ht="15.75">
      <c r="B22" s="11">
        <v>20</v>
      </c>
      <c r="C22" s="72" t="s">
        <v>23</v>
      </c>
      <c r="D22" s="72" t="s">
        <v>20</v>
      </c>
      <c r="E22" s="60" t="s">
        <v>206</v>
      </c>
      <c r="F22" s="21" t="s">
        <v>226</v>
      </c>
    </row>
    <row r="23" spans="2:7" ht="15.75">
      <c r="B23" s="11">
        <v>21</v>
      </c>
      <c r="C23" s="72" t="s">
        <v>24</v>
      </c>
      <c r="D23" s="72" t="s">
        <v>20</v>
      </c>
      <c r="E23" s="60" t="s">
        <v>206</v>
      </c>
      <c r="F23" s="21" t="s">
        <v>227</v>
      </c>
    </row>
    <row r="24" spans="2:7" ht="15.75">
      <c r="B24" s="11">
        <v>22</v>
      </c>
      <c r="C24" s="72" t="s">
        <v>25</v>
      </c>
      <c r="D24" s="72" t="s">
        <v>20</v>
      </c>
      <c r="E24" s="60" t="s">
        <v>206</v>
      </c>
      <c r="F24" s="21" t="s">
        <v>228</v>
      </c>
    </row>
    <row r="25" spans="2:7" ht="15.75">
      <c r="B25" s="11">
        <v>23</v>
      </c>
      <c r="C25" s="72" t="s">
        <v>26</v>
      </c>
      <c r="D25" s="72" t="s">
        <v>20</v>
      </c>
      <c r="E25" s="60" t="s">
        <v>206</v>
      </c>
      <c r="F25" s="21" t="s">
        <v>229</v>
      </c>
    </row>
    <row r="26" spans="2:7" ht="15.75">
      <c r="B26" s="11">
        <v>24</v>
      </c>
      <c r="C26" s="72" t="s">
        <v>27</v>
      </c>
      <c r="D26" s="72" t="s">
        <v>20</v>
      </c>
      <c r="E26" s="60" t="s">
        <v>206</v>
      </c>
      <c r="F26" s="21" t="s">
        <v>230</v>
      </c>
    </row>
    <row r="27" spans="2:7" ht="15.75">
      <c r="B27" s="11">
        <v>25</v>
      </c>
      <c r="C27" s="72" t="s">
        <v>28</v>
      </c>
      <c r="D27" s="72" t="s">
        <v>20</v>
      </c>
      <c r="E27" s="60" t="s">
        <v>206</v>
      </c>
      <c r="F27" s="21" t="s">
        <v>231</v>
      </c>
    </row>
    <row r="28" spans="2:7" ht="15.75">
      <c r="B28" s="11">
        <v>26</v>
      </c>
      <c r="C28" s="72" t="s">
        <v>29</v>
      </c>
      <c r="D28" s="72" t="s">
        <v>20</v>
      </c>
      <c r="E28" s="60" t="s">
        <v>206</v>
      </c>
      <c r="F28" s="21" t="s">
        <v>232</v>
      </c>
    </row>
    <row r="29" spans="2:7" ht="15.75">
      <c r="B29" s="11">
        <v>27</v>
      </c>
      <c r="C29" s="72" t="s">
        <v>30</v>
      </c>
      <c r="D29" s="72" t="s">
        <v>20</v>
      </c>
      <c r="E29" s="60" t="s">
        <v>206</v>
      </c>
      <c r="F29" s="21" t="s">
        <v>233</v>
      </c>
    </row>
    <row r="30" spans="2:7" ht="15.75">
      <c r="B30" s="11">
        <v>28</v>
      </c>
      <c r="C30" s="72" t="s">
        <v>31</v>
      </c>
      <c r="D30" s="72" t="s">
        <v>20</v>
      </c>
      <c r="E30" s="60" t="s">
        <v>206</v>
      </c>
      <c r="F30" s="21" t="s">
        <v>234</v>
      </c>
    </row>
    <row r="31" spans="2:7" ht="15.75">
      <c r="B31" s="11">
        <v>29</v>
      </c>
      <c r="C31" s="72" t="s">
        <v>32</v>
      </c>
      <c r="D31" s="72" t="s">
        <v>20</v>
      </c>
      <c r="E31" s="60" t="s">
        <v>206</v>
      </c>
      <c r="F31" s="21" t="s">
        <v>235</v>
      </c>
    </row>
    <row r="32" spans="2:7" ht="15.75">
      <c r="B32" s="11">
        <v>30</v>
      </c>
      <c r="C32" s="72" t="s">
        <v>33</v>
      </c>
      <c r="D32" s="72" t="s">
        <v>20</v>
      </c>
      <c r="E32" s="60" t="s">
        <v>206</v>
      </c>
      <c r="F32" s="21" t="s">
        <v>236</v>
      </c>
    </row>
    <row r="33" spans="2:7" ht="15.75">
      <c r="B33" s="11">
        <v>31</v>
      </c>
      <c r="C33" s="72" t="s">
        <v>34</v>
      </c>
      <c r="D33" s="72" t="s">
        <v>20</v>
      </c>
      <c r="E33" s="60" t="s">
        <v>206</v>
      </c>
      <c r="F33" s="21" t="s">
        <v>237</v>
      </c>
    </row>
    <row r="34" spans="2:7" ht="15.75">
      <c r="B34" s="11">
        <v>32</v>
      </c>
      <c r="C34" s="72" t="s">
        <v>35</v>
      </c>
      <c r="D34" s="72" t="s">
        <v>20</v>
      </c>
      <c r="E34" s="60" t="s">
        <v>206</v>
      </c>
      <c r="F34" s="21" t="s">
        <v>238</v>
      </c>
    </row>
    <row r="35" spans="2:7" ht="15.75">
      <c r="B35" s="11">
        <v>33</v>
      </c>
      <c r="C35" s="72" t="s">
        <v>36</v>
      </c>
      <c r="D35" s="72" t="s">
        <v>20</v>
      </c>
      <c r="E35" s="60" t="s">
        <v>206</v>
      </c>
      <c r="F35" s="21" t="s">
        <v>239</v>
      </c>
    </row>
    <row r="36" spans="2:7" ht="15.75">
      <c r="B36" s="11">
        <v>34</v>
      </c>
      <c r="C36" s="72" t="s">
        <v>37</v>
      </c>
      <c r="D36" s="72" t="s">
        <v>38</v>
      </c>
      <c r="E36" s="60" t="s">
        <v>206</v>
      </c>
      <c r="F36" s="21" t="s">
        <v>240</v>
      </c>
    </row>
    <row r="37" spans="2:7" ht="15.75">
      <c r="B37" s="11">
        <v>35</v>
      </c>
      <c r="C37" s="72" t="s">
        <v>120</v>
      </c>
      <c r="D37" s="72" t="s">
        <v>97</v>
      </c>
      <c r="E37" s="60" t="s">
        <v>206</v>
      </c>
      <c r="F37" s="21" t="s">
        <v>241</v>
      </c>
    </row>
    <row r="38" spans="2:7" ht="15.75">
      <c r="B38" s="11">
        <v>36</v>
      </c>
      <c r="C38" s="72" t="s">
        <v>121</v>
      </c>
      <c r="D38" s="72" t="s">
        <v>125</v>
      </c>
      <c r="E38" s="60" t="s">
        <v>206</v>
      </c>
      <c r="F38" s="21" t="s">
        <v>242</v>
      </c>
    </row>
    <row r="39" spans="2:7" ht="15.75">
      <c r="B39" s="11">
        <v>37</v>
      </c>
      <c r="C39" s="76" t="s">
        <v>157</v>
      </c>
      <c r="D39" s="76" t="s">
        <v>107</v>
      </c>
      <c r="E39" s="61" t="s">
        <v>206</v>
      </c>
      <c r="F39" s="21" t="s">
        <v>243</v>
      </c>
    </row>
    <row r="40" spans="2:7" ht="15.75">
      <c r="B40" s="11">
        <v>38</v>
      </c>
      <c r="C40" s="72" t="s">
        <v>122</v>
      </c>
      <c r="D40" s="72" t="s">
        <v>112</v>
      </c>
      <c r="E40" s="60" t="s">
        <v>205</v>
      </c>
      <c r="F40" s="21" t="s">
        <v>244</v>
      </c>
    </row>
    <row r="41" spans="2:7" ht="15.75">
      <c r="B41" s="11">
        <v>39</v>
      </c>
      <c r="C41" s="72" t="s">
        <v>39</v>
      </c>
      <c r="D41" s="72" t="s">
        <v>40</v>
      </c>
      <c r="E41" s="60" t="s">
        <v>206</v>
      </c>
      <c r="F41" s="21" t="s">
        <v>245</v>
      </c>
    </row>
    <row r="42" spans="2:7" ht="15.75">
      <c r="B42" s="11">
        <v>40</v>
      </c>
      <c r="C42" s="72" t="s">
        <v>123</v>
      </c>
      <c r="D42" s="72" t="s">
        <v>41</v>
      </c>
      <c r="E42" s="60" t="s">
        <v>205</v>
      </c>
      <c r="F42" s="21" t="s">
        <v>246</v>
      </c>
    </row>
    <row r="43" spans="2:7" ht="15.75">
      <c r="B43" s="11">
        <v>41</v>
      </c>
      <c r="C43" s="72" t="s">
        <v>42</v>
      </c>
      <c r="D43" s="72" t="s">
        <v>124</v>
      </c>
      <c r="E43" s="60" t="s">
        <v>206</v>
      </c>
      <c r="F43" s="21" t="s">
        <v>247</v>
      </c>
    </row>
    <row r="44" spans="2:7" ht="15.75">
      <c r="B44" s="11">
        <v>42</v>
      </c>
      <c r="C44" s="72" t="s">
        <v>43</v>
      </c>
      <c r="D44" s="78" t="s">
        <v>44</v>
      </c>
      <c r="E44" s="60" t="s">
        <v>206</v>
      </c>
      <c r="F44" s="21" t="s">
        <v>248</v>
      </c>
      <c r="G44" s="150" t="s">
        <v>374</v>
      </c>
    </row>
    <row r="45" spans="2:7" ht="15.75">
      <c r="B45" s="11">
        <v>43</v>
      </c>
      <c r="C45" s="72" t="s">
        <v>45</v>
      </c>
      <c r="D45" s="78" t="s">
        <v>44</v>
      </c>
      <c r="E45" s="60" t="s">
        <v>206</v>
      </c>
      <c r="F45" s="21" t="s">
        <v>249</v>
      </c>
      <c r="G45" s="150"/>
    </row>
    <row r="46" spans="2:7" ht="31.5" customHeight="1">
      <c r="B46" s="11">
        <v>44</v>
      </c>
      <c r="C46" s="72" t="s">
        <v>46</v>
      </c>
      <c r="D46" s="78" t="s">
        <v>98</v>
      </c>
      <c r="E46" s="60" t="s">
        <v>206</v>
      </c>
      <c r="F46" s="21" t="s">
        <v>250</v>
      </c>
      <c r="G46" s="146" t="s">
        <v>394</v>
      </c>
    </row>
    <row r="47" spans="2:7" ht="15.75">
      <c r="B47" s="11">
        <v>45</v>
      </c>
      <c r="C47" s="72" t="s">
        <v>47</v>
      </c>
      <c r="D47" s="78" t="s">
        <v>98</v>
      </c>
      <c r="E47" s="60" t="s">
        <v>206</v>
      </c>
      <c r="F47" s="21" t="s">
        <v>251</v>
      </c>
      <c r="G47" s="146"/>
    </row>
    <row r="48" spans="2:7" ht="15.75">
      <c r="B48" s="11">
        <v>46</v>
      </c>
      <c r="C48" s="72" t="s">
        <v>48</v>
      </c>
      <c r="D48" s="72" t="s">
        <v>98</v>
      </c>
      <c r="E48" s="60" t="s">
        <v>206</v>
      </c>
      <c r="F48" s="21" t="s">
        <v>252</v>
      </c>
      <c r="G48" s="146"/>
    </row>
    <row r="49" spans="2:7" ht="15.75">
      <c r="B49" s="11">
        <v>47</v>
      </c>
      <c r="C49" s="72" t="s">
        <v>49</v>
      </c>
      <c r="D49" s="72" t="s">
        <v>50</v>
      </c>
      <c r="E49" s="60" t="s">
        <v>206</v>
      </c>
      <c r="F49" s="21" t="s">
        <v>253</v>
      </c>
      <c r="G49" t="s">
        <v>407</v>
      </c>
    </row>
    <row r="50" spans="2:7" ht="15.75">
      <c r="B50" s="11">
        <v>48</v>
      </c>
      <c r="C50" s="72" t="s">
        <v>51</v>
      </c>
      <c r="D50" s="72" t="s">
        <v>52</v>
      </c>
      <c r="E50" s="60" t="s">
        <v>206</v>
      </c>
      <c r="F50" s="21" t="s">
        <v>254</v>
      </c>
      <c r="G50" t="s">
        <v>407</v>
      </c>
    </row>
    <row r="51" spans="2:7" ht="15.75">
      <c r="B51" s="11">
        <v>49</v>
      </c>
      <c r="C51" s="72" t="s">
        <v>53</v>
      </c>
      <c r="D51" s="72" t="s">
        <v>54</v>
      </c>
      <c r="E51" s="60" t="s">
        <v>205</v>
      </c>
      <c r="F51" s="62" t="s">
        <v>255</v>
      </c>
      <c r="G51" t="s">
        <v>407</v>
      </c>
    </row>
    <row r="52" spans="2:7" ht="60">
      <c r="B52" s="11">
        <v>50</v>
      </c>
      <c r="C52" s="72" t="s">
        <v>116</v>
      </c>
      <c r="D52" s="72" t="s">
        <v>99</v>
      </c>
      <c r="E52" s="60" t="s">
        <v>206</v>
      </c>
      <c r="F52" s="21" t="s">
        <v>256</v>
      </c>
      <c r="G52" s="127" t="s">
        <v>393</v>
      </c>
    </row>
    <row r="53" spans="2:7" ht="15.75">
      <c r="B53" s="11">
        <v>51</v>
      </c>
      <c r="C53" s="72" t="s">
        <v>119</v>
      </c>
      <c r="D53" s="72" t="s">
        <v>55</v>
      </c>
      <c r="E53" s="60" t="s">
        <v>206</v>
      </c>
      <c r="F53" s="21" t="s">
        <v>257</v>
      </c>
      <c r="G53" t="s">
        <v>407</v>
      </c>
    </row>
    <row r="54" spans="2:7" ht="15.75">
      <c r="B54" s="11">
        <v>52</v>
      </c>
      <c r="C54" s="72" t="s">
        <v>56</v>
      </c>
      <c r="D54" s="72" t="s">
        <v>55</v>
      </c>
      <c r="E54" s="60" t="s">
        <v>206</v>
      </c>
      <c r="F54" s="63" t="s">
        <v>258</v>
      </c>
    </row>
    <row r="55" spans="2:7" ht="15.75">
      <c r="B55" s="11">
        <v>53</v>
      </c>
      <c r="C55" s="72" t="s">
        <v>57</v>
      </c>
      <c r="D55" s="72" t="s">
        <v>55</v>
      </c>
      <c r="E55" s="60" t="s">
        <v>206</v>
      </c>
      <c r="F55" s="21" t="s">
        <v>259</v>
      </c>
    </row>
    <row r="56" spans="2:7" ht="15.75">
      <c r="B56" s="11">
        <v>54</v>
      </c>
      <c r="C56" s="72" t="s">
        <v>58</v>
      </c>
      <c r="D56" s="72" t="s">
        <v>55</v>
      </c>
      <c r="E56" s="60" t="s">
        <v>206</v>
      </c>
      <c r="F56" s="21" t="s">
        <v>260</v>
      </c>
    </row>
    <row r="57" spans="2:7" ht="15.75">
      <c r="B57" s="11">
        <v>55</v>
      </c>
      <c r="C57" s="72" t="s">
        <v>142</v>
      </c>
      <c r="D57" s="72" t="s">
        <v>55</v>
      </c>
      <c r="E57" s="60" t="s">
        <v>206</v>
      </c>
      <c r="F57" s="21" t="s">
        <v>261</v>
      </c>
    </row>
    <row r="58" spans="2:7" ht="15.75">
      <c r="B58" s="11">
        <v>56</v>
      </c>
      <c r="C58" s="72" t="s">
        <v>59</v>
      </c>
      <c r="D58" s="72" t="s">
        <v>55</v>
      </c>
      <c r="E58" s="60" t="s">
        <v>206</v>
      </c>
      <c r="F58" s="21" t="s">
        <v>262</v>
      </c>
    </row>
    <row r="59" spans="2:7" ht="15.75">
      <c r="B59" s="11">
        <v>57</v>
      </c>
      <c r="C59" s="72" t="s">
        <v>60</v>
      </c>
      <c r="D59" s="72" t="s">
        <v>55</v>
      </c>
      <c r="E59" s="60" t="s">
        <v>206</v>
      </c>
      <c r="F59" s="21" t="s">
        <v>263</v>
      </c>
    </row>
    <row r="60" spans="2:7" ht="15.75">
      <c r="B60" s="11">
        <v>58</v>
      </c>
      <c r="C60" s="72" t="s">
        <v>61</v>
      </c>
      <c r="D60" s="72" t="s">
        <v>55</v>
      </c>
      <c r="E60" s="60" t="s">
        <v>206</v>
      </c>
      <c r="F60" s="21" t="s">
        <v>264</v>
      </c>
    </row>
    <row r="61" spans="2:7" ht="48.75" customHeight="1">
      <c r="B61" s="11">
        <v>59</v>
      </c>
      <c r="C61" s="72" t="s">
        <v>62</v>
      </c>
      <c r="D61" s="72" t="s">
        <v>63</v>
      </c>
      <c r="E61" s="60" t="s">
        <v>206</v>
      </c>
      <c r="F61" s="21" t="s">
        <v>265</v>
      </c>
      <c r="G61" s="151" t="s">
        <v>381</v>
      </c>
    </row>
    <row r="62" spans="2:7" ht="51" customHeight="1">
      <c r="B62" s="11">
        <v>60</v>
      </c>
      <c r="C62" s="72" t="s">
        <v>64</v>
      </c>
      <c r="D62" s="72" t="s">
        <v>63</v>
      </c>
      <c r="E62" s="60" t="s">
        <v>206</v>
      </c>
      <c r="F62" s="21" t="s">
        <v>266</v>
      </c>
      <c r="G62" s="151"/>
    </row>
    <row r="63" spans="2:7" ht="31.5" customHeight="1">
      <c r="B63" s="11">
        <v>61</v>
      </c>
      <c r="C63" s="72" t="s">
        <v>65</v>
      </c>
      <c r="D63" s="72" t="s">
        <v>63</v>
      </c>
      <c r="E63" s="60" t="s">
        <v>206</v>
      </c>
      <c r="F63" s="21" t="s">
        <v>267</v>
      </c>
      <c r="G63" s="151"/>
    </row>
    <row r="64" spans="2:7" ht="44.25" customHeight="1">
      <c r="B64" s="11">
        <v>62</v>
      </c>
      <c r="C64" s="72" t="s">
        <v>66</v>
      </c>
      <c r="D64" s="72" t="s">
        <v>63</v>
      </c>
      <c r="E64" s="60" t="s">
        <v>206</v>
      </c>
      <c r="F64" s="21" t="s">
        <v>268</v>
      </c>
      <c r="G64" s="151"/>
    </row>
    <row r="65" spans="2:7" ht="31.5" customHeight="1">
      <c r="B65" s="11">
        <v>63</v>
      </c>
      <c r="C65" s="72" t="s">
        <v>67</v>
      </c>
      <c r="D65" s="72" t="s">
        <v>63</v>
      </c>
      <c r="E65" s="60" t="s">
        <v>206</v>
      </c>
      <c r="F65" s="21" t="s">
        <v>269</v>
      </c>
      <c r="G65" s="151"/>
    </row>
    <row r="66" spans="2:7" ht="51" customHeight="1">
      <c r="B66" s="11">
        <v>64</v>
      </c>
      <c r="C66" s="72" t="s">
        <v>68</v>
      </c>
      <c r="D66" s="72" t="s">
        <v>63</v>
      </c>
      <c r="E66" s="60" t="s">
        <v>206</v>
      </c>
      <c r="F66" s="21" t="s">
        <v>270</v>
      </c>
      <c r="G66" s="151"/>
    </row>
    <row r="67" spans="2:7" ht="41.25" customHeight="1">
      <c r="B67" s="11">
        <v>65</v>
      </c>
      <c r="C67" s="72" t="s">
        <v>69</v>
      </c>
      <c r="D67" s="72" t="s">
        <v>113</v>
      </c>
      <c r="E67" s="60" t="s">
        <v>206</v>
      </c>
      <c r="F67" s="21" t="s">
        <v>271</v>
      </c>
      <c r="G67" s="146" t="s">
        <v>383</v>
      </c>
    </row>
    <row r="68" spans="2:7" ht="15.75">
      <c r="B68" s="11">
        <v>66</v>
      </c>
      <c r="C68" s="72" t="s">
        <v>70</v>
      </c>
      <c r="D68" s="72" t="s">
        <v>113</v>
      </c>
      <c r="E68" s="60" t="s">
        <v>206</v>
      </c>
      <c r="F68" s="21" t="s">
        <v>272</v>
      </c>
      <c r="G68" s="146"/>
    </row>
    <row r="69" spans="2:7" ht="15.75">
      <c r="B69" s="11">
        <v>67</v>
      </c>
      <c r="C69" s="72" t="s">
        <v>71</v>
      </c>
      <c r="D69" s="72" t="s">
        <v>113</v>
      </c>
      <c r="E69" s="60" t="s">
        <v>206</v>
      </c>
      <c r="F69" s="21" t="s">
        <v>273</v>
      </c>
      <c r="G69" s="146"/>
    </row>
    <row r="70" spans="2:7" ht="15.75">
      <c r="B70" s="11">
        <v>68</v>
      </c>
      <c r="C70" s="72" t="s">
        <v>72</v>
      </c>
      <c r="D70" s="72" t="s">
        <v>113</v>
      </c>
      <c r="E70" s="60" t="s">
        <v>206</v>
      </c>
      <c r="F70" s="21" t="s">
        <v>274</v>
      </c>
      <c r="G70" s="146"/>
    </row>
    <row r="71" spans="2:7" ht="15.75">
      <c r="B71" s="11">
        <v>69</v>
      </c>
      <c r="C71" s="72" t="s">
        <v>73</v>
      </c>
      <c r="D71" s="72" t="s">
        <v>113</v>
      </c>
      <c r="E71" s="60" t="s">
        <v>206</v>
      </c>
      <c r="F71" s="21" t="s">
        <v>275</v>
      </c>
      <c r="G71" s="146"/>
    </row>
    <row r="72" spans="2:7" ht="15.75">
      <c r="B72" s="11">
        <v>70</v>
      </c>
      <c r="C72" s="72" t="s">
        <v>74</v>
      </c>
      <c r="D72" s="72" t="s">
        <v>113</v>
      </c>
      <c r="E72" s="60" t="s">
        <v>206</v>
      </c>
      <c r="F72" s="21" t="s">
        <v>276</v>
      </c>
      <c r="G72" s="146"/>
    </row>
    <row r="73" spans="2:7" ht="15.75">
      <c r="B73" s="11">
        <v>71</v>
      </c>
      <c r="C73" s="72" t="s">
        <v>75</v>
      </c>
      <c r="D73" s="72" t="s">
        <v>113</v>
      </c>
      <c r="E73" s="60" t="s">
        <v>206</v>
      </c>
      <c r="F73" s="21" t="s">
        <v>277</v>
      </c>
      <c r="G73" s="146"/>
    </row>
    <row r="74" spans="2:7" ht="15.75">
      <c r="B74" s="11">
        <v>72</v>
      </c>
      <c r="C74" s="72" t="s">
        <v>76</v>
      </c>
      <c r="D74" s="72" t="s">
        <v>113</v>
      </c>
      <c r="E74" s="60" t="s">
        <v>206</v>
      </c>
      <c r="F74" s="21" t="s">
        <v>278</v>
      </c>
      <c r="G74" s="146"/>
    </row>
    <row r="75" spans="2:7" ht="15.75">
      <c r="B75" s="11">
        <v>73</v>
      </c>
      <c r="C75" s="72" t="s">
        <v>77</v>
      </c>
      <c r="D75" s="72" t="s">
        <v>113</v>
      </c>
      <c r="E75" s="60" t="s">
        <v>206</v>
      </c>
      <c r="F75" s="21" t="s">
        <v>279</v>
      </c>
      <c r="G75" s="146"/>
    </row>
    <row r="76" spans="2:7" ht="15.75">
      <c r="B76" s="11">
        <v>74</v>
      </c>
      <c r="C76" s="72" t="s">
        <v>118</v>
      </c>
      <c r="D76" s="72" t="s">
        <v>113</v>
      </c>
      <c r="E76" s="60" t="s">
        <v>206</v>
      </c>
      <c r="F76" s="21" t="s">
        <v>280</v>
      </c>
      <c r="G76" s="146"/>
    </row>
    <row r="77" spans="2:7" ht="15.75">
      <c r="B77" s="11">
        <v>75</v>
      </c>
      <c r="C77" s="72" t="s">
        <v>78</v>
      </c>
      <c r="D77" s="72" t="s">
        <v>113</v>
      </c>
      <c r="E77" s="60" t="s">
        <v>206</v>
      </c>
      <c r="F77" s="21" t="s">
        <v>283</v>
      </c>
      <c r="G77" s="146"/>
    </row>
    <row r="78" spans="2:7" ht="15.75">
      <c r="B78" s="11">
        <v>76</v>
      </c>
      <c r="C78" s="72" t="s">
        <v>79</v>
      </c>
      <c r="D78" s="72" t="s">
        <v>113</v>
      </c>
      <c r="E78" s="60" t="s">
        <v>206</v>
      </c>
      <c r="F78" s="21" t="s">
        <v>284</v>
      </c>
      <c r="G78" s="146"/>
    </row>
    <row r="79" spans="2:7" ht="30" customHeight="1">
      <c r="B79" s="11">
        <v>77</v>
      </c>
      <c r="C79" s="72" t="s">
        <v>80</v>
      </c>
      <c r="D79" s="72" t="s">
        <v>81</v>
      </c>
      <c r="E79" s="61" t="s">
        <v>206</v>
      </c>
      <c r="F79" s="21" t="s">
        <v>286</v>
      </c>
      <c r="G79" t="s">
        <v>407</v>
      </c>
    </row>
    <row r="80" spans="2:7" ht="15.75">
      <c r="B80" s="11">
        <v>78</v>
      </c>
      <c r="C80" s="72" t="s">
        <v>82</v>
      </c>
      <c r="D80" s="72" t="s">
        <v>81</v>
      </c>
      <c r="E80" s="61" t="s">
        <v>206</v>
      </c>
      <c r="F80" s="21" t="s">
        <v>287</v>
      </c>
      <c r="G80" t="s">
        <v>407</v>
      </c>
    </row>
    <row r="81" spans="2:7" ht="15.75">
      <c r="B81" s="11">
        <v>79</v>
      </c>
      <c r="C81" s="72" t="s">
        <v>117</v>
      </c>
      <c r="D81" s="72" t="s">
        <v>81</v>
      </c>
      <c r="E81" s="61" t="s">
        <v>206</v>
      </c>
      <c r="F81" s="21" t="s">
        <v>288</v>
      </c>
      <c r="G81" t="s">
        <v>407</v>
      </c>
    </row>
    <row r="82" spans="2:7" ht="15.75">
      <c r="B82" s="11">
        <v>80</v>
      </c>
      <c r="C82" s="72" t="s">
        <v>83</v>
      </c>
      <c r="D82" s="72" t="s">
        <v>81</v>
      </c>
      <c r="E82" s="61" t="s">
        <v>206</v>
      </c>
      <c r="F82" s="21" t="s">
        <v>289</v>
      </c>
      <c r="G82" t="s">
        <v>407</v>
      </c>
    </row>
    <row r="83" spans="2:7" ht="15.75">
      <c r="B83" s="11">
        <v>81</v>
      </c>
      <c r="C83" s="72" t="s">
        <v>84</v>
      </c>
      <c r="D83" s="72" t="s">
        <v>81</v>
      </c>
      <c r="E83" s="61" t="s">
        <v>206</v>
      </c>
      <c r="F83" s="21" t="s">
        <v>290</v>
      </c>
      <c r="G83" t="s">
        <v>407</v>
      </c>
    </row>
    <row r="84" spans="2:7" ht="15.75">
      <c r="B84" s="11">
        <v>82</v>
      </c>
      <c r="C84" s="72" t="s">
        <v>85</v>
      </c>
      <c r="D84" s="72" t="s">
        <v>81</v>
      </c>
      <c r="E84" s="61" t="s">
        <v>206</v>
      </c>
      <c r="F84" s="21" t="s">
        <v>291</v>
      </c>
      <c r="G84" t="s">
        <v>407</v>
      </c>
    </row>
    <row r="85" spans="2:7" ht="15.75">
      <c r="B85" s="11">
        <v>83</v>
      </c>
      <c r="C85" s="79" t="s">
        <v>89</v>
      </c>
      <c r="D85" s="79" t="s">
        <v>90</v>
      </c>
      <c r="E85" s="61" t="s">
        <v>206</v>
      </c>
      <c r="F85" s="21" t="s">
        <v>285</v>
      </c>
      <c r="G85" t="s">
        <v>407</v>
      </c>
    </row>
    <row r="86" spans="2:7" ht="15.75">
      <c r="B86" s="11">
        <v>84</v>
      </c>
      <c r="C86" s="81" t="s">
        <v>101</v>
      </c>
      <c r="D86" s="81" t="s">
        <v>90</v>
      </c>
      <c r="E86" s="60" t="s">
        <v>206</v>
      </c>
      <c r="F86" s="21" t="s">
        <v>292</v>
      </c>
      <c r="G86" t="s">
        <v>407</v>
      </c>
    </row>
    <row r="87" spans="2:7" ht="15.75">
      <c r="B87" s="11">
        <v>85</v>
      </c>
      <c r="C87" s="81" t="s">
        <v>102</v>
      </c>
      <c r="D87" s="81" t="s">
        <v>90</v>
      </c>
      <c r="E87" s="60" t="s">
        <v>206</v>
      </c>
      <c r="F87" s="21" t="s">
        <v>293</v>
      </c>
      <c r="G87" t="s">
        <v>407</v>
      </c>
    </row>
    <row r="88" spans="2:7" ht="15.75">
      <c r="B88" s="11">
        <v>86</v>
      </c>
      <c r="C88" s="81" t="s">
        <v>103</v>
      </c>
      <c r="D88" s="81" t="s">
        <v>50</v>
      </c>
      <c r="E88" s="60" t="s">
        <v>206</v>
      </c>
      <c r="F88" s="21" t="s">
        <v>294</v>
      </c>
      <c r="G88" t="s">
        <v>407</v>
      </c>
    </row>
    <row r="89" spans="2:7" ht="15.75">
      <c r="B89" s="11">
        <v>87</v>
      </c>
      <c r="C89" s="81" t="s">
        <v>104</v>
      </c>
      <c r="D89" s="81" t="s">
        <v>63</v>
      </c>
      <c r="E89" s="60" t="s">
        <v>206</v>
      </c>
      <c r="F89" s="21" t="s">
        <v>295</v>
      </c>
      <c r="G89" t="s">
        <v>407</v>
      </c>
    </row>
    <row r="90" spans="2:7" ht="15.75">
      <c r="B90" s="11">
        <v>88</v>
      </c>
      <c r="C90" s="81" t="s">
        <v>105</v>
      </c>
      <c r="D90" s="82" t="s">
        <v>55</v>
      </c>
      <c r="E90" s="60" t="s">
        <v>206</v>
      </c>
      <c r="F90" s="21" t="s">
        <v>296</v>
      </c>
      <c r="G90" t="s">
        <v>407</v>
      </c>
    </row>
    <row r="91" spans="2:7" ht="15.75">
      <c r="B91" s="11">
        <v>89</v>
      </c>
      <c r="C91" s="81" t="s">
        <v>106</v>
      </c>
      <c r="D91" s="81" t="s">
        <v>107</v>
      </c>
      <c r="E91" s="60" t="s">
        <v>206</v>
      </c>
      <c r="F91" s="21" t="s">
        <v>297</v>
      </c>
      <c r="G91" t="s">
        <v>407</v>
      </c>
    </row>
    <row r="92" spans="2:7" ht="15.75">
      <c r="B92" s="11">
        <v>90</v>
      </c>
      <c r="C92" s="81" t="s">
        <v>108</v>
      </c>
      <c r="D92" s="81" t="s">
        <v>63</v>
      </c>
      <c r="E92" s="60" t="s">
        <v>206</v>
      </c>
      <c r="F92" s="21" t="s">
        <v>298</v>
      </c>
      <c r="G92" t="s">
        <v>407</v>
      </c>
    </row>
    <row r="93" spans="2:7" ht="15.75">
      <c r="B93" s="11">
        <v>91</v>
      </c>
      <c r="C93" s="81" t="s">
        <v>109</v>
      </c>
      <c r="D93" s="81" t="s">
        <v>55</v>
      </c>
      <c r="E93" s="60" t="s">
        <v>206</v>
      </c>
      <c r="F93" s="21" t="s">
        <v>299</v>
      </c>
      <c r="G93" t="s">
        <v>407</v>
      </c>
    </row>
    <row r="94" spans="2:7" ht="15.75">
      <c r="B94" s="11">
        <v>92</v>
      </c>
      <c r="C94" s="82" t="s">
        <v>110</v>
      </c>
      <c r="D94" s="81" t="s">
        <v>113</v>
      </c>
      <c r="E94" s="64" t="s">
        <v>206</v>
      </c>
      <c r="F94" s="21" t="s">
        <v>300</v>
      </c>
      <c r="G94" t="s">
        <v>407</v>
      </c>
    </row>
    <row r="95" spans="2:7" ht="15.75">
      <c r="B95" s="11">
        <v>93</v>
      </c>
      <c r="C95" s="81" t="s">
        <v>93</v>
      </c>
      <c r="D95" s="82" t="s">
        <v>44</v>
      </c>
      <c r="E95" s="60" t="s">
        <v>206</v>
      </c>
      <c r="F95" s="21" t="s">
        <v>301</v>
      </c>
      <c r="G95" t="s">
        <v>407</v>
      </c>
    </row>
  </sheetData>
  <mergeCells count="6">
    <mergeCell ref="G61:G66"/>
    <mergeCell ref="G67:G78"/>
    <mergeCell ref="G46:G48"/>
    <mergeCell ref="G44:G45"/>
    <mergeCell ref="G5:G9"/>
    <mergeCell ref="G13:G17"/>
  </mergeCells>
  <hyperlinks>
    <hyperlink ref="F91" r:id="rId1" display="https://portal.issn.org/resource/ISSN/2473-2001"/>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K120"/>
  <sheetViews>
    <sheetView tabSelected="1" view="pageLayout" topLeftCell="A94" zoomScale="85" zoomScalePageLayoutView="85" workbookViewId="0">
      <selection activeCell="K97" sqref="K97"/>
    </sheetView>
  </sheetViews>
  <sheetFormatPr defaultRowHeight="15"/>
  <cols>
    <col min="3" max="3" width="56.7109375" customWidth="1"/>
    <col min="4" max="4" width="15.7109375" customWidth="1"/>
    <col min="5" max="5" width="10.7109375" customWidth="1"/>
    <col min="6" max="6" width="12.28515625" customWidth="1"/>
    <col min="7" max="7" width="13.42578125" customWidth="1"/>
    <col min="8" max="8" width="14" customWidth="1"/>
    <col min="9" max="9" width="8.28515625" customWidth="1"/>
    <col min="10" max="10" width="14.42578125" customWidth="1"/>
    <col min="11" max="11" width="13.85546875" customWidth="1"/>
  </cols>
  <sheetData>
    <row r="2" spans="2:11" ht="21.75" customHeight="1"/>
    <row r="3" spans="2:11" ht="77.25" customHeight="1">
      <c r="B3" s="51" t="s">
        <v>94</v>
      </c>
      <c r="C3" s="51" t="s">
        <v>91</v>
      </c>
      <c r="D3" s="66" t="s">
        <v>86</v>
      </c>
      <c r="E3" s="65" t="s">
        <v>204</v>
      </c>
      <c r="F3" s="67" t="s">
        <v>203</v>
      </c>
      <c r="G3" s="51" t="s">
        <v>111</v>
      </c>
      <c r="H3" s="52" t="s">
        <v>176</v>
      </c>
      <c r="I3" s="68" t="s">
        <v>303</v>
      </c>
      <c r="J3" s="51">
        <v>2023</v>
      </c>
      <c r="K3" s="51">
        <v>2022</v>
      </c>
    </row>
    <row r="4" spans="2:11" ht="15.75">
      <c r="B4" s="4">
        <v>1</v>
      </c>
      <c r="C4" s="32" t="s">
        <v>0</v>
      </c>
      <c r="D4" s="32" t="s">
        <v>1</v>
      </c>
      <c r="E4" s="60" t="s">
        <v>205</v>
      </c>
      <c r="F4" s="21" t="s">
        <v>208</v>
      </c>
      <c r="G4" s="33"/>
      <c r="H4" s="34">
        <v>1200</v>
      </c>
      <c r="I4" s="37">
        <v>1</v>
      </c>
      <c r="J4" s="35"/>
      <c r="K4" s="34">
        <f>H4*I4</f>
        <v>1200</v>
      </c>
    </row>
    <row r="5" spans="2:11" ht="15.75">
      <c r="B5" s="4">
        <v>2</v>
      </c>
      <c r="C5" s="32" t="s">
        <v>2</v>
      </c>
      <c r="D5" s="32" t="s">
        <v>96</v>
      </c>
      <c r="E5" s="60" t="s">
        <v>206</v>
      </c>
      <c r="F5" s="21" t="s">
        <v>207</v>
      </c>
      <c r="G5" s="36">
        <v>2882</v>
      </c>
      <c r="H5" s="33"/>
      <c r="I5" s="37">
        <v>82</v>
      </c>
      <c r="J5" s="35">
        <f t="shared" ref="J5:J68" si="0">G5*I5</f>
        <v>236324</v>
      </c>
      <c r="K5" s="33"/>
    </row>
    <row r="6" spans="2:11" ht="15.75">
      <c r="B6" s="4">
        <v>3</v>
      </c>
      <c r="C6" s="32" t="s">
        <v>3</v>
      </c>
      <c r="D6" s="32" t="s">
        <v>4</v>
      </c>
      <c r="E6" s="60" t="s">
        <v>206</v>
      </c>
      <c r="F6" s="21" t="s">
        <v>209</v>
      </c>
      <c r="G6" s="38">
        <v>292</v>
      </c>
      <c r="H6" s="33"/>
      <c r="I6" s="37">
        <v>82</v>
      </c>
      <c r="J6" s="35">
        <f t="shared" si="0"/>
        <v>23944</v>
      </c>
      <c r="K6" s="33"/>
    </row>
    <row r="7" spans="2:11" ht="15.75">
      <c r="B7" s="4">
        <v>4</v>
      </c>
      <c r="C7" s="32" t="s">
        <v>5</v>
      </c>
      <c r="D7" s="32" t="s">
        <v>4</v>
      </c>
      <c r="E7" s="60" t="s">
        <v>206</v>
      </c>
      <c r="F7" s="21" t="s">
        <v>210</v>
      </c>
      <c r="G7" s="36">
        <v>350</v>
      </c>
      <c r="H7" s="33"/>
      <c r="I7" s="37">
        <v>82</v>
      </c>
      <c r="J7" s="35">
        <f t="shared" si="0"/>
        <v>28700</v>
      </c>
      <c r="K7" s="33"/>
    </row>
    <row r="8" spans="2:11" ht="15.75">
      <c r="B8" s="4">
        <v>5</v>
      </c>
      <c r="C8" s="32" t="s">
        <v>6</v>
      </c>
      <c r="D8" s="32" t="s">
        <v>4</v>
      </c>
      <c r="E8" s="60" t="s">
        <v>206</v>
      </c>
      <c r="F8" s="21" t="s">
        <v>211</v>
      </c>
      <c r="G8" s="36">
        <v>701</v>
      </c>
      <c r="H8" s="33"/>
      <c r="I8" s="37">
        <v>82</v>
      </c>
      <c r="J8" s="35">
        <f t="shared" si="0"/>
        <v>57482</v>
      </c>
      <c r="K8" s="33"/>
    </row>
    <row r="9" spans="2:11" ht="15.75">
      <c r="B9" s="4">
        <v>6</v>
      </c>
      <c r="C9" s="32" t="s">
        <v>7</v>
      </c>
      <c r="D9" s="32" t="s">
        <v>4</v>
      </c>
      <c r="E9" s="60" t="s">
        <v>206</v>
      </c>
      <c r="F9" s="21" t="s">
        <v>212</v>
      </c>
      <c r="G9" s="36">
        <v>292</v>
      </c>
      <c r="H9" s="33"/>
      <c r="I9" s="37">
        <v>82</v>
      </c>
      <c r="J9" s="35">
        <f t="shared" si="0"/>
        <v>23944</v>
      </c>
      <c r="K9" s="33"/>
    </row>
    <row r="10" spans="2:11" ht="15.75">
      <c r="B10" s="4">
        <v>7</v>
      </c>
      <c r="C10" s="32" t="s">
        <v>8</v>
      </c>
      <c r="D10" s="32" t="s">
        <v>4</v>
      </c>
      <c r="E10" s="60" t="s">
        <v>206</v>
      </c>
      <c r="F10" s="21" t="s">
        <v>213</v>
      </c>
      <c r="G10" s="36">
        <v>489</v>
      </c>
      <c r="H10" s="33"/>
      <c r="I10" s="37">
        <v>82</v>
      </c>
      <c r="J10" s="35">
        <f t="shared" si="0"/>
        <v>40098</v>
      </c>
      <c r="K10" s="33"/>
    </row>
    <row r="11" spans="2:11" ht="15.75">
      <c r="B11" s="4">
        <v>8</v>
      </c>
      <c r="C11" s="32" t="s">
        <v>9</v>
      </c>
      <c r="D11" s="32" t="s">
        <v>10</v>
      </c>
      <c r="E11" s="60" t="s">
        <v>205</v>
      </c>
      <c r="F11" s="21" t="s">
        <v>214</v>
      </c>
      <c r="G11" s="33"/>
      <c r="H11" s="34">
        <v>2399</v>
      </c>
      <c r="I11" s="37">
        <v>1</v>
      </c>
      <c r="J11" s="35"/>
      <c r="K11" s="34">
        <f>H11*I11</f>
        <v>2399</v>
      </c>
    </row>
    <row r="12" spans="2:11" ht="15.75">
      <c r="B12" s="4">
        <v>9</v>
      </c>
      <c r="C12" s="32" t="s">
        <v>11</v>
      </c>
      <c r="D12" s="32" t="s">
        <v>10</v>
      </c>
      <c r="E12" s="60" t="s">
        <v>205</v>
      </c>
      <c r="F12" s="21" t="s">
        <v>215</v>
      </c>
      <c r="G12" s="33"/>
      <c r="H12" s="34">
        <v>2399</v>
      </c>
      <c r="I12" s="37">
        <v>1</v>
      </c>
      <c r="J12" s="35"/>
      <c r="K12" s="34">
        <f t="shared" ref="K12:K52" si="1">H12*I12</f>
        <v>2399</v>
      </c>
    </row>
    <row r="13" spans="2:11" ht="15.75">
      <c r="B13" s="4">
        <v>10</v>
      </c>
      <c r="C13" s="32" t="s">
        <v>12</v>
      </c>
      <c r="D13" s="32" t="s">
        <v>95</v>
      </c>
      <c r="E13" s="60" t="s">
        <v>205</v>
      </c>
      <c r="F13" s="21" t="s">
        <v>216</v>
      </c>
      <c r="G13" s="33"/>
      <c r="H13" s="36">
        <v>304</v>
      </c>
      <c r="I13" s="37">
        <v>82</v>
      </c>
      <c r="J13" s="35"/>
      <c r="K13" s="34">
        <f t="shared" si="1"/>
        <v>24928</v>
      </c>
    </row>
    <row r="14" spans="2:11" ht="15.75">
      <c r="B14" s="4">
        <v>11</v>
      </c>
      <c r="C14" s="32" t="s">
        <v>13</v>
      </c>
      <c r="D14" s="32" t="s">
        <v>14</v>
      </c>
      <c r="E14" s="60" t="s">
        <v>206</v>
      </c>
      <c r="F14" s="21" t="s">
        <v>217</v>
      </c>
      <c r="G14" s="39">
        <v>428</v>
      </c>
      <c r="H14" s="33"/>
      <c r="I14" s="37">
        <v>100.5</v>
      </c>
      <c r="J14" s="35">
        <f t="shared" si="0"/>
        <v>43014</v>
      </c>
      <c r="K14" s="34"/>
    </row>
    <row r="15" spans="2:11" ht="15.75">
      <c r="B15" s="4">
        <v>12</v>
      </c>
      <c r="C15" s="32" t="s">
        <v>15</v>
      </c>
      <c r="D15" s="32" t="s">
        <v>14</v>
      </c>
      <c r="E15" s="60" t="s">
        <v>206</v>
      </c>
      <c r="F15" s="21" t="s">
        <v>218</v>
      </c>
      <c r="G15" s="39">
        <v>490</v>
      </c>
      <c r="H15" s="33"/>
      <c r="I15" s="37">
        <v>100.5</v>
      </c>
      <c r="J15" s="35">
        <f t="shared" si="0"/>
        <v>49245</v>
      </c>
      <c r="K15" s="34"/>
    </row>
    <row r="16" spans="2:11" ht="15.75">
      <c r="B16" s="4">
        <v>13</v>
      </c>
      <c r="C16" s="32" t="s">
        <v>16</v>
      </c>
      <c r="D16" s="32" t="s">
        <v>14</v>
      </c>
      <c r="E16" s="60" t="s">
        <v>206</v>
      </c>
      <c r="F16" s="21" t="s">
        <v>219</v>
      </c>
      <c r="G16" s="39">
        <v>507</v>
      </c>
      <c r="H16" s="33"/>
      <c r="I16" s="37">
        <v>100.5</v>
      </c>
      <c r="J16" s="35">
        <f t="shared" si="0"/>
        <v>50953.5</v>
      </c>
      <c r="K16" s="34"/>
    </row>
    <row r="17" spans="2:11" ht="15.75">
      <c r="B17" s="4">
        <v>14</v>
      </c>
      <c r="C17" s="32" t="s">
        <v>17</v>
      </c>
      <c r="D17" s="32" t="s">
        <v>14</v>
      </c>
      <c r="E17" s="60" t="s">
        <v>206</v>
      </c>
      <c r="F17" s="21" t="s">
        <v>220</v>
      </c>
      <c r="G17" s="39">
        <v>228</v>
      </c>
      <c r="H17" s="33"/>
      <c r="I17" s="37">
        <v>100.5</v>
      </c>
      <c r="J17" s="35">
        <f t="shared" si="0"/>
        <v>22914</v>
      </c>
      <c r="K17" s="34"/>
    </row>
    <row r="18" spans="2:11" ht="15.75">
      <c r="B18" s="4">
        <v>15</v>
      </c>
      <c r="C18" s="32" t="s">
        <v>18</v>
      </c>
      <c r="D18" s="32" t="s">
        <v>14</v>
      </c>
      <c r="E18" s="60" t="s">
        <v>206</v>
      </c>
      <c r="F18" s="21" t="s">
        <v>221</v>
      </c>
      <c r="G18" s="39">
        <v>270</v>
      </c>
      <c r="H18" s="33"/>
      <c r="I18" s="37">
        <v>100.5</v>
      </c>
      <c r="J18" s="35">
        <f t="shared" si="0"/>
        <v>27135</v>
      </c>
      <c r="K18" s="34"/>
    </row>
    <row r="19" spans="2:11" ht="15.75">
      <c r="B19" s="4">
        <v>16</v>
      </c>
      <c r="C19" s="32" t="s">
        <v>88</v>
      </c>
      <c r="D19" s="32" t="s">
        <v>87</v>
      </c>
      <c r="E19" s="60" t="s">
        <v>206</v>
      </c>
      <c r="F19" s="21" t="s">
        <v>222</v>
      </c>
      <c r="G19" s="40">
        <v>1512</v>
      </c>
      <c r="H19" s="33"/>
      <c r="I19" s="37">
        <v>86.2</v>
      </c>
      <c r="J19" s="35">
        <f t="shared" si="0"/>
        <v>130334.40000000001</v>
      </c>
      <c r="K19" s="35"/>
    </row>
    <row r="20" spans="2:11" ht="15.75">
      <c r="B20" s="4">
        <v>17</v>
      </c>
      <c r="C20" s="32" t="s">
        <v>19</v>
      </c>
      <c r="D20" s="32" t="s">
        <v>20</v>
      </c>
      <c r="E20" s="60" t="s">
        <v>206</v>
      </c>
      <c r="F20" s="21" t="s">
        <v>223</v>
      </c>
      <c r="G20" s="33"/>
      <c r="H20" s="36">
        <v>1183.3800000000001</v>
      </c>
      <c r="I20" s="37">
        <v>82</v>
      </c>
      <c r="J20" s="35"/>
      <c r="K20" s="35">
        <f t="shared" si="1"/>
        <v>97037.16</v>
      </c>
    </row>
    <row r="21" spans="2:11" ht="15.75">
      <c r="B21" s="4">
        <v>18</v>
      </c>
      <c r="C21" s="32" t="s">
        <v>21</v>
      </c>
      <c r="D21" s="32" t="s">
        <v>20</v>
      </c>
      <c r="E21" s="60" t="s">
        <v>206</v>
      </c>
      <c r="F21" s="21" t="s">
        <v>224</v>
      </c>
      <c r="G21" s="33"/>
      <c r="H21" s="36">
        <v>5743.62</v>
      </c>
      <c r="I21" s="37">
        <v>82</v>
      </c>
      <c r="J21" s="35"/>
      <c r="K21" s="35">
        <f t="shared" si="1"/>
        <v>470976.83999999997</v>
      </c>
    </row>
    <row r="22" spans="2:11" ht="15.75">
      <c r="B22" s="4">
        <v>19</v>
      </c>
      <c r="C22" s="32" t="s">
        <v>22</v>
      </c>
      <c r="D22" s="32" t="s">
        <v>20</v>
      </c>
      <c r="E22" s="60" t="s">
        <v>206</v>
      </c>
      <c r="F22" s="21" t="s">
        <v>225</v>
      </c>
      <c r="G22" s="33"/>
      <c r="H22" s="36">
        <v>3603.5</v>
      </c>
      <c r="I22" s="37">
        <v>82</v>
      </c>
      <c r="J22" s="35"/>
      <c r="K22" s="35">
        <f t="shared" si="1"/>
        <v>295487</v>
      </c>
    </row>
    <row r="23" spans="2:11" ht="15.75">
      <c r="B23" s="4">
        <v>20</v>
      </c>
      <c r="C23" s="32" t="s">
        <v>23</v>
      </c>
      <c r="D23" s="32" t="s">
        <v>20</v>
      </c>
      <c r="E23" s="60" t="s">
        <v>206</v>
      </c>
      <c r="F23" s="21" t="s">
        <v>226</v>
      </c>
      <c r="G23" s="33"/>
      <c r="H23" s="36">
        <v>3974.62</v>
      </c>
      <c r="I23" s="37">
        <v>82</v>
      </c>
      <c r="J23" s="35"/>
      <c r="K23" s="35">
        <f t="shared" si="1"/>
        <v>325918.83999999997</v>
      </c>
    </row>
    <row r="24" spans="2:11" ht="15.75">
      <c r="B24" s="4">
        <v>21</v>
      </c>
      <c r="C24" s="32" t="s">
        <v>24</v>
      </c>
      <c r="D24" s="32" t="s">
        <v>20</v>
      </c>
      <c r="E24" s="60" t="s">
        <v>206</v>
      </c>
      <c r="F24" s="21" t="s">
        <v>227</v>
      </c>
      <c r="G24" s="33"/>
      <c r="H24" s="36">
        <v>13832.74</v>
      </c>
      <c r="I24" s="37">
        <v>82</v>
      </c>
      <c r="J24" s="35"/>
      <c r="K24" s="35">
        <f t="shared" si="1"/>
        <v>1134284.68</v>
      </c>
    </row>
    <row r="25" spans="2:11" ht="15.75">
      <c r="B25" s="4">
        <v>22</v>
      </c>
      <c r="C25" s="32" t="s">
        <v>25</v>
      </c>
      <c r="D25" s="32" t="s">
        <v>20</v>
      </c>
      <c r="E25" s="60" t="s">
        <v>206</v>
      </c>
      <c r="F25" s="21" t="s">
        <v>228</v>
      </c>
      <c r="G25" s="33"/>
      <c r="H25" s="36">
        <v>7929.17</v>
      </c>
      <c r="I25" s="37">
        <v>82</v>
      </c>
      <c r="J25" s="35"/>
      <c r="K25" s="35">
        <f t="shared" si="1"/>
        <v>650191.94000000006</v>
      </c>
    </row>
    <row r="26" spans="2:11" ht="15.75">
      <c r="B26" s="4">
        <v>23</v>
      </c>
      <c r="C26" s="32" t="s">
        <v>26</v>
      </c>
      <c r="D26" s="32" t="s">
        <v>20</v>
      </c>
      <c r="E26" s="60" t="s">
        <v>206</v>
      </c>
      <c r="F26" s="21" t="s">
        <v>229</v>
      </c>
      <c r="G26" s="33"/>
      <c r="H26" s="36">
        <v>2309.67</v>
      </c>
      <c r="I26" s="37">
        <v>82</v>
      </c>
      <c r="J26" s="35"/>
      <c r="K26" s="35">
        <f t="shared" si="1"/>
        <v>189392.94</v>
      </c>
    </row>
    <row r="27" spans="2:11" ht="15.75">
      <c r="B27" s="4">
        <v>24</v>
      </c>
      <c r="C27" s="32" t="s">
        <v>27</v>
      </c>
      <c r="D27" s="32" t="s">
        <v>20</v>
      </c>
      <c r="E27" s="60" t="s">
        <v>206</v>
      </c>
      <c r="F27" s="21" t="s">
        <v>230</v>
      </c>
      <c r="G27" s="33"/>
      <c r="H27" s="36">
        <v>1745.13</v>
      </c>
      <c r="I27" s="37">
        <v>82</v>
      </c>
      <c r="J27" s="35"/>
      <c r="K27" s="35">
        <f t="shared" si="1"/>
        <v>143100.66</v>
      </c>
    </row>
    <row r="28" spans="2:11" ht="15.75">
      <c r="B28" s="4">
        <v>25</v>
      </c>
      <c r="C28" s="32" t="s">
        <v>28</v>
      </c>
      <c r="D28" s="32" t="s">
        <v>20</v>
      </c>
      <c r="E28" s="60" t="s">
        <v>206</v>
      </c>
      <c r="F28" s="21" t="s">
        <v>231</v>
      </c>
      <c r="G28" s="33"/>
      <c r="H28" s="36">
        <v>2649.15</v>
      </c>
      <c r="I28" s="37">
        <v>82</v>
      </c>
      <c r="J28" s="35"/>
      <c r="K28" s="35">
        <f t="shared" si="1"/>
        <v>217230.30000000002</v>
      </c>
    </row>
    <row r="29" spans="2:11" ht="15.75">
      <c r="B29" s="4">
        <v>26</v>
      </c>
      <c r="C29" s="32" t="s">
        <v>29</v>
      </c>
      <c r="D29" s="32" t="s">
        <v>20</v>
      </c>
      <c r="E29" s="60" t="s">
        <v>206</v>
      </c>
      <c r="F29" s="21" t="s">
        <v>232</v>
      </c>
      <c r="G29" s="33"/>
      <c r="H29" s="36">
        <v>2021.95</v>
      </c>
      <c r="I29" s="37">
        <v>82</v>
      </c>
      <c r="J29" s="35"/>
      <c r="K29" s="35">
        <f t="shared" si="1"/>
        <v>165799.9</v>
      </c>
    </row>
    <row r="30" spans="2:11" ht="15.75">
      <c r="B30" s="4">
        <v>27</v>
      </c>
      <c r="C30" s="32" t="s">
        <v>30</v>
      </c>
      <c r="D30" s="32" t="s">
        <v>20</v>
      </c>
      <c r="E30" s="60" t="s">
        <v>206</v>
      </c>
      <c r="F30" s="21" t="s">
        <v>233</v>
      </c>
      <c r="G30" s="33"/>
      <c r="H30" s="36">
        <v>1478.61</v>
      </c>
      <c r="I30" s="37">
        <v>82</v>
      </c>
      <c r="J30" s="35"/>
      <c r="K30" s="35">
        <f t="shared" si="1"/>
        <v>121246.01999999999</v>
      </c>
    </row>
    <row r="31" spans="2:11" ht="15.75">
      <c r="B31" s="4">
        <v>28</v>
      </c>
      <c r="C31" s="32" t="s">
        <v>31</v>
      </c>
      <c r="D31" s="32" t="s">
        <v>20</v>
      </c>
      <c r="E31" s="60" t="s">
        <v>206</v>
      </c>
      <c r="F31" s="21" t="s">
        <v>234</v>
      </c>
      <c r="G31" s="33"/>
      <c r="H31" s="36">
        <v>1757.14</v>
      </c>
      <c r="I31" s="37">
        <v>82</v>
      </c>
      <c r="J31" s="35"/>
      <c r="K31" s="35">
        <f t="shared" si="1"/>
        <v>144085.48000000001</v>
      </c>
    </row>
    <row r="32" spans="2:11" ht="15.75">
      <c r="B32" s="4">
        <v>29</v>
      </c>
      <c r="C32" s="32" t="s">
        <v>32</v>
      </c>
      <c r="D32" s="32" t="s">
        <v>20</v>
      </c>
      <c r="E32" s="60" t="s">
        <v>206</v>
      </c>
      <c r="F32" s="21" t="s">
        <v>235</v>
      </c>
      <c r="G32" s="33"/>
      <c r="H32" s="36">
        <v>2233.98</v>
      </c>
      <c r="I32" s="37">
        <v>82</v>
      </c>
      <c r="J32" s="35"/>
      <c r="K32" s="35">
        <f t="shared" si="1"/>
        <v>183186.36000000002</v>
      </c>
    </row>
    <row r="33" spans="2:11" ht="15.75">
      <c r="B33" s="4">
        <v>30</v>
      </c>
      <c r="C33" s="32" t="s">
        <v>33</v>
      </c>
      <c r="D33" s="32" t="s">
        <v>20</v>
      </c>
      <c r="E33" s="60" t="s">
        <v>206</v>
      </c>
      <c r="F33" s="21" t="s">
        <v>236</v>
      </c>
      <c r="G33" s="33"/>
      <c r="H33" s="36">
        <v>2796.84</v>
      </c>
      <c r="I33" s="37">
        <v>82</v>
      </c>
      <c r="J33" s="35"/>
      <c r="K33" s="35">
        <f t="shared" si="1"/>
        <v>229340.88</v>
      </c>
    </row>
    <row r="34" spans="2:11" ht="15.75">
      <c r="B34" s="4">
        <v>31</v>
      </c>
      <c r="C34" s="32" t="s">
        <v>34</v>
      </c>
      <c r="D34" s="32" t="s">
        <v>20</v>
      </c>
      <c r="E34" s="60" t="s">
        <v>206</v>
      </c>
      <c r="F34" s="21" t="s">
        <v>237</v>
      </c>
      <c r="G34" s="33"/>
      <c r="H34" s="36">
        <v>886.09</v>
      </c>
      <c r="I34" s="37">
        <v>82</v>
      </c>
      <c r="J34" s="35"/>
      <c r="K34" s="35">
        <f t="shared" si="1"/>
        <v>72659.38</v>
      </c>
    </row>
    <row r="35" spans="2:11" ht="15.75">
      <c r="B35" s="4">
        <v>32</v>
      </c>
      <c r="C35" s="32" t="s">
        <v>35</v>
      </c>
      <c r="D35" s="32" t="s">
        <v>20</v>
      </c>
      <c r="E35" s="60" t="s">
        <v>206</v>
      </c>
      <c r="F35" s="21" t="s">
        <v>238</v>
      </c>
      <c r="G35" s="33"/>
      <c r="H35" s="36">
        <v>3603.5</v>
      </c>
      <c r="I35" s="37">
        <v>82</v>
      </c>
      <c r="J35" s="35"/>
      <c r="K35" s="35">
        <f t="shared" si="1"/>
        <v>295487</v>
      </c>
    </row>
    <row r="36" spans="2:11" ht="15.75">
      <c r="B36" s="4">
        <v>33</v>
      </c>
      <c r="C36" s="32" t="s">
        <v>36</v>
      </c>
      <c r="D36" s="32" t="s">
        <v>20</v>
      </c>
      <c r="E36" s="60" t="s">
        <v>206</v>
      </c>
      <c r="F36" s="21" t="s">
        <v>239</v>
      </c>
      <c r="G36" s="33"/>
      <c r="H36" s="36">
        <v>4400.6899999999996</v>
      </c>
      <c r="I36" s="37">
        <v>82</v>
      </c>
      <c r="J36" s="35"/>
      <c r="K36" s="35">
        <f t="shared" si="1"/>
        <v>360856.57999999996</v>
      </c>
    </row>
    <row r="37" spans="2:11" ht="15.75">
      <c r="B37" s="4">
        <v>34</v>
      </c>
      <c r="C37" s="32" t="s">
        <v>37</v>
      </c>
      <c r="D37" s="32" t="s">
        <v>38</v>
      </c>
      <c r="E37" s="60" t="s">
        <v>206</v>
      </c>
      <c r="F37" s="21" t="s">
        <v>240</v>
      </c>
      <c r="G37" s="33"/>
      <c r="H37" s="39">
        <v>538</v>
      </c>
      <c r="I37" s="37">
        <v>82</v>
      </c>
      <c r="J37" s="35"/>
      <c r="K37" s="35">
        <f t="shared" si="1"/>
        <v>44116</v>
      </c>
    </row>
    <row r="38" spans="2:11" ht="15.75">
      <c r="B38" s="4">
        <v>35</v>
      </c>
      <c r="C38" s="32" t="s">
        <v>120</v>
      </c>
      <c r="D38" s="32" t="s">
        <v>97</v>
      </c>
      <c r="E38" s="60" t="s">
        <v>206</v>
      </c>
      <c r="F38" s="21" t="s">
        <v>241</v>
      </c>
      <c r="G38" s="39">
        <v>151</v>
      </c>
      <c r="H38" s="33"/>
      <c r="I38" s="37">
        <v>100.5</v>
      </c>
      <c r="J38" s="35">
        <f t="shared" si="0"/>
        <v>15175.5</v>
      </c>
      <c r="K38" s="34"/>
    </row>
    <row r="39" spans="2:11" ht="15.75">
      <c r="B39" s="4">
        <v>36</v>
      </c>
      <c r="C39" s="32" t="s">
        <v>121</v>
      </c>
      <c r="D39" s="32" t="s">
        <v>125</v>
      </c>
      <c r="E39" s="60" t="s">
        <v>206</v>
      </c>
      <c r="F39" s="21" t="s">
        <v>242</v>
      </c>
      <c r="G39" s="39">
        <v>230</v>
      </c>
      <c r="H39" s="33"/>
      <c r="I39" s="37">
        <v>100.5</v>
      </c>
      <c r="J39" s="35">
        <f t="shared" si="0"/>
        <v>23115</v>
      </c>
      <c r="K39" s="34"/>
    </row>
    <row r="40" spans="2:11" ht="15.75">
      <c r="B40" s="4">
        <v>37</v>
      </c>
      <c r="C40" s="3" t="s">
        <v>157</v>
      </c>
      <c r="D40" s="3" t="s">
        <v>107</v>
      </c>
      <c r="E40" s="61" t="s">
        <v>206</v>
      </c>
      <c r="F40" s="21" t="s">
        <v>243</v>
      </c>
      <c r="G40" s="49" t="s">
        <v>177</v>
      </c>
      <c r="H40" s="49" t="s">
        <v>177</v>
      </c>
      <c r="I40" s="37"/>
      <c r="J40" s="35"/>
      <c r="K40" s="34"/>
    </row>
    <row r="41" spans="2:11" ht="15.75">
      <c r="B41" s="4">
        <v>38</v>
      </c>
      <c r="C41" s="32" t="s">
        <v>122</v>
      </c>
      <c r="D41" s="32" t="s">
        <v>112</v>
      </c>
      <c r="E41" s="60" t="s">
        <v>205</v>
      </c>
      <c r="F41" s="21" t="s">
        <v>244</v>
      </c>
      <c r="G41" s="34">
        <v>1800</v>
      </c>
      <c r="H41" s="33"/>
      <c r="I41" s="37">
        <v>1</v>
      </c>
      <c r="J41" s="35">
        <f t="shared" si="0"/>
        <v>1800</v>
      </c>
      <c r="K41" s="34"/>
    </row>
    <row r="42" spans="2:11" ht="15.75">
      <c r="B42" s="4">
        <v>39</v>
      </c>
      <c r="C42" s="32" t="s">
        <v>39</v>
      </c>
      <c r="D42" s="32" t="s">
        <v>40</v>
      </c>
      <c r="E42" s="60" t="s">
        <v>206</v>
      </c>
      <c r="F42" s="21" t="s">
        <v>245</v>
      </c>
      <c r="G42" s="33"/>
      <c r="H42" s="40">
        <v>920</v>
      </c>
      <c r="I42" s="37">
        <v>86.2</v>
      </c>
      <c r="J42" s="35"/>
      <c r="K42" s="35">
        <f t="shared" si="1"/>
        <v>79304</v>
      </c>
    </row>
    <row r="43" spans="2:11" ht="15.75">
      <c r="B43" s="4">
        <v>40</v>
      </c>
      <c r="C43" s="32" t="s">
        <v>123</v>
      </c>
      <c r="D43" s="32" t="s">
        <v>41</v>
      </c>
      <c r="E43" s="60" t="s">
        <v>205</v>
      </c>
      <c r="F43" s="21" t="s">
        <v>246</v>
      </c>
      <c r="G43" s="33"/>
      <c r="H43" s="39">
        <v>1446</v>
      </c>
      <c r="I43" s="37">
        <v>100.5</v>
      </c>
      <c r="J43" s="35"/>
      <c r="K43" s="35">
        <f t="shared" si="1"/>
        <v>145323</v>
      </c>
    </row>
    <row r="44" spans="2:11" ht="15.75">
      <c r="B44" s="4">
        <v>41</v>
      </c>
      <c r="C44" s="32" t="s">
        <v>42</v>
      </c>
      <c r="D44" s="32" t="s">
        <v>124</v>
      </c>
      <c r="E44" s="60" t="s">
        <v>206</v>
      </c>
      <c r="F44" s="21" t="s">
        <v>247</v>
      </c>
      <c r="G44" s="33"/>
      <c r="H44" s="36">
        <v>115</v>
      </c>
      <c r="I44" s="37">
        <v>82</v>
      </c>
      <c r="J44" s="35"/>
      <c r="K44" s="34">
        <f t="shared" si="1"/>
        <v>9430</v>
      </c>
    </row>
    <row r="45" spans="2:11" ht="15.75">
      <c r="B45" s="4">
        <v>42</v>
      </c>
      <c r="C45" s="32" t="s">
        <v>43</v>
      </c>
      <c r="D45" s="41" t="s">
        <v>44</v>
      </c>
      <c r="E45" s="60" t="s">
        <v>206</v>
      </c>
      <c r="F45" s="21" t="s">
        <v>248</v>
      </c>
      <c r="G45" s="42">
        <v>1962</v>
      </c>
      <c r="H45" s="33"/>
      <c r="I45" s="37">
        <v>84</v>
      </c>
      <c r="J45" s="35">
        <f t="shared" si="0"/>
        <v>164808</v>
      </c>
      <c r="K45" s="34"/>
    </row>
    <row r="46" spans="2:11" ht="15.75">
      <c r="B46" s="4">
        <v>43</v>
      </c>
      <c r="C46" s="32" t="s">
        <v>45</v>
      </c>
      <c r="D46" s="41" t="s">
        <v>44</v>
      </c>
      <c r="E46" s="60" t="s">
        <v>206</v>
      </c>
      <c r="F46" s="21" t="s">
        <v>249</v>
      </c>
      <c r="G46" s="42">
        <v>1695</v>
      </c>
      <c r="H46" s="33"/>
      <c r="I46" s="37">
        <v>84</v>
      </c>
      <c r="J46" s="35">
        <f t="shared" si="0"/>
        <v>142380</v>
      </c>
      <c r="K46" s="34"/>
    </row>
    <row r="47" spans="2:11" ht="15.75">
      <c r="B47" s="4">
        <v>44</v>
      </c>
      <c r="C47" s="32" t="s">
        <v>46</v>
      </c>
      <c r="D47" s="41" t="s">
        <v>98</v>
      </c>
      <c r="E47" s="60" t="s">
        <v>206</v>
      </c>
      <c r="F47" s="21" t="s">
        <v>250</v>
      </c>
      <c r="G47" s="36">
        <v>1905</v>
      </c>
      <c r="H47" s="33"/>
      <c r="I47" s="37">
        <v>82</v>
      </c>
      <c r="J47" s="35">
        <f t="shared" si="0"/>
        <v>156210</v>
      </c>
      <c r="K47" s="34"/>
    </row>
    <row r="48" spans="2:11" ht="15.75">
      <c r="B48" s="4">
        <v>45</v>
      </c>
      <c r="C48" s="32" t="s">
        <v>47</v>
      </c>
      <c r="D48" s="41" t="s">
        <v>98</v>
      </c>
      <c r="E48" s="60" t="s">
        <v>206</v>
      </c>
      <c r="F48" s="21" t="s">
        <v>251</v>
      </c>
      <c r="G48" s="36">
        <v>2955</v>
      </c>
      <c r="H48" s="33"/>
      <c r="I48" s="37">
        <v>82</v>
      </c>
      <c r="J48" s="35">
        <f t="shared" si="0"/>
        <v>242310</v>
      </c>
      <c r="K48" s="34"/>
    </row>
    <row r="49" spans="2:11" ht="15.75">
      <c r="B49" s="4">
        <v>46</v>
      </c>
      <c r="C49" s="32" t="s">
        <v>48</v>
      </c>
      <c r="D49" s="32" t="s">
        <v>98</v>
      </c>
      <c r="E49" s="60" t="s">
        <v>206</v>
      </c>
      <c r="F49" s="21" t="s">
        <v>252</v>
      </c>
      <c r="G49" s="36">
        <v>1959</v>
      </c>
      <c r="H49" s="33"/>
      <c r="I49" s="37">
        <v>82</v>
      </c>
      <c r="J49" s="35">
        <f t="shared" si="0"/>
        <v>160638</v>
      </c>
      <c r="K49" s="34"/>
    </row>
    <row r="50" spans="2:11" ht="15.75">
      <c r="B50" s="4">
        <v>47</v>
      </c>
      <c r="C50" s="32" t="s">
        <v>49</v>
      </c>
      <c r="D50" s="32" t="s">
        <v>50</v>
      </c>
      <c r="E50" s="60" t="s">
        <v>206</v>
      </c>
      <c r="F50" s="21" t="s">
        <v>253</v>
      </c>
      <c r="G50" s="33"/>
      <c r="H50" s="43">
        <v>4300</v>
      </c>
      <c r="I50" s="37">
        <v>1</v>
      </c>
      <c r="J50" s="35"/>
      <c r="K50" s="34">
        <f t="shared" si="1"/>
        <v>4300</v>
      </c>
    </row>
    <row r="51" spans="2:11" ht="15.75">
      <c r="B51" s="4">
        <v>48</v>
      </c>
      <c r="C51" s="32" t="s">
        <v>51</v>
      </c>
      <c r="D51" s="32" t="s">
        <v>52</v>
      </c>
      <c r="E51" s="60" t="s">
        <v>206</v>
      </c>
      <c r="F51" s="21" t="s">
        <v>254</v>
      </c>
      <c r="G51" s="44">
        <v>1326</v>
      </c>
      <c r="H51" s="33"/>
      <c r="I51" s="37">
        <v>82</v>
      </c>
      <c r="J51" s="35">
        <f t="shared" si="0"/>
        <v>108732</v>
      </c>
      <c r="K51" s="34"/>
    </row>
    <row r="52" spans="2:11" ht="15.75">
      <c r="B52" s="4">
        <v>49</v>
      </c>
      <c r="C52" s="32" t="s">
        <v>53</v>
      </c>
      <c r="D52" s="32" t="s">
        <v>54</v>
      </c>
      <c r="E52" s="60" t="s">
        <v>205</v>
      </c>
      <c r="F52" s="62" t="s">
        <v>255</v>
      </c>
      <c r="G52" s="33"/>
      <c r="H52" s="36">
        <v>90</v>
      </c>
      <c r="I52" s="37">
        <v>82</v>
      </c>
      <c r="J52" s="35"/>
      <c r="K52" s="34">
        <f t="shared" si="1"/>
        <v>7380</v>
      </c>
    </row>
    <row r="53" spans="2:11" ht="15.75">
      <c r="B53" s="4">
        <v>50</v>
      </c>
      <c r="C53" s="32" t="s">
        <v>116</v>
      </c>
      <c r="D53" s="32" t="s">
        <v>99</v>
      </c>
      <c r="E53" s="60" t="s">
        <v>206</v>
      </c>
      <c r="F53" s="21" t="s">
        <v>256</v>
      </c>
      <c r="G53" s="39">
        <v>448</v>
      </c>
      <c r="H53" s="33"/>
      <c r="I53" s="37">
        <v>100.5</v>
      </c>
      <c r="J53" s="35">
        <f t="shared" si="0"/>
        <v>45024</v>
      </c>
      <c r="K53" s="34"/>
    </row>
    <row r="54" spans="2:11" ht="15.75">
      <c r="B54" s="4">
        <v>51</v>
      </c>
      <c r="C54" s="32" t="s">
        <v>119</v>
      </c>
      <c r="D54" s="32" t="s">
        <v>55</v>
      </c>
      <c r="E54" s="60" t="s">
        <v>206</v>
      </c>
      <c r="F54" s="21" t="s">
        <v>257</v>
      </c>
      <c r="G54" s="39">
        <v>1084</v>
      </c>
      <c r="H54" s="33"/>
      <c r="I54" s="37">
        <v>100.5</v>
      </c>
      <c r="J54" s="35">
        <f t="shared" si="0"/>
        <v>108942</v>
      </c>
      <c r="K54" s="34"/>
    </row>
    <row r="55" spans="2:11" ht="15.75">
      <c r="B55" s="4">
        <v>52</v>
      </c>
      <c r="C55" s="32" t="s">
        <v>56</v>
      </c>
      <c r="D55" s="32" t="s">
        <v>55</v>
      </c>
      <c r="E55" s="60" t="s">
        <v>206</v>
      </c>
      <c r="F55" s="63" t="s">
        <v>258</v>
      </c>
      <c r="G55" s="39">
        <v>517</v>
      </c>
      <c r="H55" s="33"/>
      <c r="I55" s="37">
        <v>100.5</v>
      </c>
      <c r="J55" s="35">
        <f t="shared" si="0"/>
        <v>51958.5</v>
      </c>
      <c r="K55" s="34"/>
    </row>
    <row r="56" spans="2:11" ht="15.75">
      <c r="B56" s="4">
        <v>53</v>
      </c>
      <c r="C56" s="32" t="s">
        <v>57</v>
      </c>
      <c r="D56" s="32" t="s">
        <v>55</v>
      </c>
      <c r="E56" s="60" t="s">
        <v>206</v>
      </c>
      <c r="F56" s="21" t="s">
        <v>259</v>
      </c>
      <c r="G56" s="36">
        <v>615</v>
      </c>
      <c r="H56" s="33"/>
      <c r="I56" s="37">
        <v>82</v>
      </c>
      <c r="J56" s="35">
        <f t="shared" si="0"/>
        <v>50430</v>
      </c>
      <c r="K56" s="34"/>
    </row>
    <row r="57" spans="2:11" ht="15.75">
      <c r="B57" s="4">
        <v>54</v>
      </c>
      <c r="C57" s="32" t="s">
        <v>58</v>
      </c>
      <c r="D57" s="32" t="s">
        <v>55</v>
      </c>
      <c r="E57" s="60" t="s">
        <v>206</v>
      </c>
      <c r="F57" s="21" t="s">
        <v>260</v>
      </c>
      <c r="G57" s="36">
        <v>265</v>
      </c>
      <c r="H57" s="33"/>
      <c r="I57" s="37">
        <v>82</v>
      </c>
      <c r="J57" s="35">
        <f t="shared" si="0"/>
        <v>21730</v>
      </c>
      <c r="K57" s="34"/>
    </row>
    <row r="58" spans="2:11" ht="15.75">
      <c r="B58" s="4">
        <v>55</v>
      </c>
      <c r="C58" s="32" t="s">
        <v>142</v>
      </c>
      <c r="D58" s="32" t="s">
        <v>55</v>
      </c>
      <c r="E58" s="60" t="s">
        <v>206</v>
      </c>
      <c r="F58" s="21" t="s">
        <v>261</v>
      </c>
      <c r="G58" s="36">
        <v>301</v>
      </c>
      <c r="H58" s="33"/>
      <c r="I58" s="37">
        <v>82</v>
      </c>
      <c r="J58" s="35">
        <f t="shared" si="0"/>
        <v>24682</v>
      </c>
      <c r="K58" s="34"/>
    </row>
    <row r="59" spans="2:11" ht="15.75">
      <c r="B59" s="4">
        <v>56</v>
      </c>
      <c r="C59" s="32" t="s">
        <v>59</v>
      </c>
      <c r="D59" s="32" t="s">
        <v>55</v>
      </c>
      <c r="E59" s="60" t="s">
        <v>206</v>
      </c>
      <c r="F59" s="21" t="s">
        <v>262</v>
      </c>
      <c r="G59" s="39">
        <v>739</v>
      </c>
      <c r="H59" s="33"/>
      <c r="I59" s="37">
        <v>100.5</v>
      </c>
      <c r="J59" s="35">
        <f t="shared" si="0"/>
        <v>74269.5</v>
      </c>
      <c r="K59" s="34"/>
    </row>
    <row r="60" spans="2:11" ht="15.75">
      <c r="B60" s="4">
        <v>57</v>
      </c>
      <c r="C60" s="32" t="s">
        <v>60</v>
      </c>
      <c r="D60" s="32" t="s">
        <v>55</v>
      </c>
      <c r="E60" s="60" t="s">
        <v>206</v>
      </c>
      <c r="F60" s="21" t="s">
        <v>263</v>
      </c>
      <c r="G60" s="36">
        <v>411</v>
      </c>
      <c r="H60" s="33"/>
      <c r="I60" s="37">
        <v>82</v>
      </c>
      <c r="J60" s="35">
        <f t="shared" si="0"/>
        <v>33702</v>
      </c>
      <c r="K60" s="34"/>
    </row>
    <row r="61" spans="2:11" ht="15.75">
      <c r="B61" s="4">
        <v>58</v>
      </c>
      <c r="C61" s="32" t="s">
        <v>61</v>
      </c>
      <c r="D61" s="32" t="s">
        <v>55</v>
      </c>
      <c r="E61" s="60" t="s">
        <v>206</v>
      </c>
      <c r="F61" s="21" t="s">
        <v>264</v>
      </c>
      <c r="G61" s="39">
        <v>646</v>
      </c>
      <c r="H61" s="33"/>
      <c r="I61" s="37">
        <v>100.5</v>
      </c>
      <c r="J61" s="35">
        <f t="shared" si="0"/>
        <v>64923</v>
      </c>
      <c r="K61" s="34"/>
    </row>
    <row r="62" spans="2:11" ht="15.75">
      <c r="B62" s="4">
        <v>59</v>
      </c>
      <c r="C62" s="32" t="s">
        <v>62</v>
      </c>
      <c r="D62" s="32" t="s">
        <v>63</v>
      </c>
      <c r="E62" s="60" t="s">
        <v>206</v>
      </c>
      <c r="F62" s="21" t="s">
        <v>265</v>
      </c>
      <c r="G62" s="40">
        <v>313</v>
      </c>
      <c r="H62" s="33"/>
      <c r="I62" s="37">
        <v>86.2</v>
      </c>
      <c r="J62" s="35">
        <f t="shared" si="0"/>
        <v>26980.600000000002</v>
      </c>
      <c r="K62" s="34"/>
    </row>
    <row r="63" spans="2:11" ht="15.75">
      <c r="B63" s="4">
        <v>60</v>
      </c>
      <c r="C63" s="32" t="s">
        <v>64</v>
      </c>
      <c r="D63" s="32" t="s">
        <v>63</v>
      </c>
      <c r="E63" s="60" t="s">
        <v>206</v>
      </c>
      <c r="F63" s="21" t="s">
        <v>266</v>
      </c>
      <c r="G63" s="40">
        <v>1485</v>
      </c>
      <c r="H63" s="33"/>
      <c r="I63" s="37">
        <v>86.2</v>
      </c>
      <c r="J63" s="35">
        <f t="shared" si="0"/>
        <v>128007</v>
      </c>
      <c r="K63" s="34"/>
    </row>
    <row r="64" spans="2:11" ht="15.75">
      <c r="B64" s="4">
        <v>61</v>
      </c>
      <c r="C64" s="32" t="s">
        <v>65</v>
      </c>
      <c r="D64" s="32" t="s">
        <v>63</v>
      </c>
      <c r="E64" s="60" t="s">
        <v>206</v>
      </c>
      <c r="F64" s="21" t="s">
        <v>267</v>
      </c>
      <c r="G64" s="40">
        <v>1326</v>
      </c>
      <c r="H64" s="33"/>
      <c r="I64" s="37">
        <v>86.2</v>
      </c>
      <c r="J64" s="35">
        <f t="shared" si="0"/>
        <v>114301.2</v>
      </c>
      <c r="K64" s="34"/>
    </row>
    <row r="65" spans="2:11" ht="15.75">
      <c r="B65" s="4">
        <v>62</v>
      </c>
      <c r="C65" s="32" t="s">
        <v>66</v>
      </c>
      <c r="D65" s="32" t="s">
        <v>63</v>
      </c>
      <c r="E65" s="60" t="s">
        <v>206</v>
      </c>
      <c r="F65" s="21" t="s">
        <v>268</v>
      </c>
      <c r="G65" s="40">
        <v>3895</v>
      </c>
      <c r="H65" s="33"/>
      <c r="I65" s="37">
        <v>86.2</v>
      </c>
      <c r="J65" s="35">
        <f t="shared" si="0"/>
        <v>335749</v>
      </c>
      <c r="K65" s="34"/>
    </row>
    <row r="66" spans="2:11" ht="15.75">
      <c r="B66" s="4">
        <v>63</v>
      </c>
      <c r="C66" s="32" t="s">
        <v>67</v>
      </c>
      <c r="D66" s="32" t="s">
        <v>63</v>
      </c>
      <c r="E66" s="60" t="s">
        <v>206</v>
      </c>
      <c r="F66" s="21" t="s">
        <v>269</v>
      </c>
      <c r="G66" s="40">
        <v>2441</v>
      </c>
      <c r="H66" s="33"/>
      <c r="I66" s="37">
        <v>86.2</v>
      </c>
      <c r="J66" s="35">
        <f t="shared" si="0"/>
        <v>210414.2</v>
      </c>
      <c r="K66" s="34"/>
    </row>
    <row r="67" spans="2:11" ht="15.75">
      <c r="B67" s="4">
        <v>64</v>
      </c>
      <c r="C67" s="32" t="s">
        <v>68</v>
      </c>
      <c r="D67" s="32" t="s">
        <v>63</v>
      </c>
      <c r="E67" s="60" t="s">
        <v>206</v>
      </c>
      <c r="F67" s="21" t="s">
        <v>270</v>
      </c>
      <c r="G67" s="40">
        <v>1735</v>
      </c>
      <c r="H67" s="33"/>
      <c r="I67" s="37">
        <v>86.2</v>
      </c>
      <c r="J67" s="35">
        <f t="shared" si="0"/>
        <v>149557</v>
      </c>
      <c r="K67" s="34"/>
    </row>
    <row r="68" spans="2:11" ht="15.75">
      <c r="B68" s="4">
        <v>65</v>
      </c>
      <c r="C68" s="32" t="s">
        <v>69</v>
      </c>
      <c r="D68" s="32" t="s">
        <v>113</v>
      </c>
      <c r="E68" s="60" t="s">
        <v>206</v>
      </c>
      <c r="F68" s="21" t="s">
        <v>271</v>
      </c>
      <c r="G68" s="36">
        <v>2054</v>
      </c>
      <c r="H68" s="33"/>
      <c r="I68" s="37">
        <v>82</v>
      </c>
      <c r="J68" s="35">
        <f t="shared" si="0"/>
        <v>168428</v>
      </c>
      <c r="K68" s="34"/>
    </row>
    <row r="69" spans="2:11" ht="15.75">
      <c r="B69" s="4">
        <v>66</v>
      </c>
      <c r="C69" s="32" t="s">
        <v>70</v>
      </c>
      <c r="D69" s="32" t="s">
        <v>113</v>
      </c>
      <c r="E69" s="60" t="s">
        <v>206</v>
      </c>
      <c r="F69" s="21" t="s">
        <v>272</v>
      </c>
      <c r="G69" s="36">
        <v>3657</v>
      </c>
      <c r="H69" s="33"/>
      <c r="I69" s="37">
        <v>82</v>
      </c>
      <c r="J69" s="35">
        <f t="shared" ref="J69:J96" si="2">G69*I69</f>
        <v>299874</v>
      </c>
      <c r="K69" s="34"/>
    </row>
    <row r="70" spans="2:11" ht="15.75">
      <c r="B70" s="4">
        <v>67</v>
      </c>
      <c r="C70" s="32" t="s">
        <v>71</v>
      </c>
      <c r="D70" s="32" t="s">
        <v>113</v>
      </c>
      <c r="E70" s="60" t="s">
        <v>206</v>
      </c>
      <c r="F70" s="21" t="s">
        <v>273</v>
      </c>
      <c r="G70" s="36">
        <v>940</v>
      </c>
      <c r="H70" s="33"/>
      <c r="I70" s="37">
        <v>82</v>
      </c>
      <c r="J70" s="35">
        <f t="shared" si="2"/>
        <v>77080</v>
      </c>
      <c r="K70" s="34"/>
    </row>
    <row r="71" spans="2:11" ht="15.75">
      <c r="B71" s="4">
        <v>68</v>
      </c>
      <c r="C71" s="32" t="s">
        <v>72</v>
      </c>
      <c r="D71" s="32" t="s">
        <v>113</v>
      </c>
      <c r="E71" s="60" t="s">
        <v>206</v>
      </c>
      <c r="F71" s="21" t="s">
        <v>274</v>
      </c>
      <c r="G71" s="36">
        <v>7192</v>
      </c>
      <c r="H71" s="33"/>
      <c r="I71" s="37">
        <v>82</v>
      </c>
      <c r="J71" s="35">
        <f t="shared" si="2"/>
        <v>589744</v>
      </c>
      <c r="K71" s="34"/>
    </row>
    <row r="72" spans="2:11" ht="15.75">
      <c r="B72" s="4">
        <v>69</v>
      </c>
      <c r="C72" s="32" t="s">
        <v>73</v>
      </c>
      <c r="D72" s="32" t="s">
        <v>113</v>
      </c>
      <c r="E72" s="60" t="s">
        <v>206</v>
      </c>
      <c r="F72" s="21" t="s">
        <v>275</v>
      </c>
      <c r="G72" s="36">
        <v>4106</v>
      </c>
      <c r="H72" s="33"/>
      <c r="I72" s="37">
        <v>82</v>
      </c>
      <c r="J72" s="35">
        <f t="shared" si="2"/>
        <v>336692</v>
      </c>
      <c r="K72" s="34"/>
    </row>
    <row r="73" spans="2:11" ht="15.75">
      <c r="B73" s="4">
        <v>70</v>
      </c>
      <c r="C73" s="32" t="s">
        <v>74</v>
      </c>
      <c r="D73" s="32" t="s">
        <v>113</v>
      </c>
      <c r="E73" s="60" t="s">
        <v>206</v>
      </c>
      <c r="F73" s="21" t="s">
        <v>276</v>
      </c>
      <c r="G73" s="36">
        <v>1613</v>
      </c>
      <c r="H73" s="33"/>
      <c r="I73" s="37">
        <v>82</v>
      </c>
      <c r="J73" s="35">
        <f t="shared" si="2"/>
        <v>132266</v>
      </c>
      <c r="K73" s="34"/>
    </row>
    <row r="74" spans="2:11" ht="15.75">
      <c r="B74" s="4">
        <v>71</v>
      </c>
      <c r="C74" s="32" t="s">
        <v>75</v>
      </c>
      <c r="D74" s="32" t="s">
        <v>113</v>
      </c>
      <c r="E74" s="60" t="s">
        <v>206</v>
      </c>
      <c r="F74" s="21" t="s">
        <v>277</v>
      </c>
      <c r="G74" s="36">
        <v>1050</v>
      </c>
      <c r="H74" s="33"/>
      <c r="I74" s="37">
        <v>82</v>
      </c>
      <c r="J74" s="35">
        <f t="shared" si="2"/>
        <v>86100</v>
      </c>
      <c r="K74" s="34"/>
    </row>
    <row r="75" spans="2:11" ht="15.75">
      <c r="B75" s="4">
        <v>72</v>
      </c>
      <c r="C75" s="32" t="s">
        <v>76</v>
      </c>
      <c r="D75" s="32" t="s">
        <v>113</v>
      </c>
      <c r="E75" s="60" t="s">
        <v>206</v>
      </c>
      <c r="F75" s="21" t="s">
        <v>278</v>
      </c>
      <c r="G75" s="36">
        <v>1055</v>
      </c>
      <c r="H75" s="33"/>
      <c r="I75" s="37">
        <v>82</v>
      </c>
      <c r="J75" s="35">
        <f t="shared" si="2"/>
        <v>86510</v>
      </c>
      <c r="K75" s="34"/>
    </row>
    <row r="76" spans="2:11" ht="15.75">
      <c r="B76" s="4">
        <v>73</v>
      </c>
      <c r="C76" s="32" t="s">
        <v>77</v>
      </c>
      <c r="D76" s="32" t="s">
        <v>113</v>
      </c>
      <c r="E76" s="60" t="s">
        <v>206</v>
      </c>
      <c r="F76" s="21" t="s">
        <v>279</v>
      </c>
      <c r="G76" s="36">
        <v>2077</v>
      </c>
      <c r="H76" s="33"/>
      <c r="I76" s="37">
        <v>82</v>
      </c>
      <c r="J76" s="35">
        <f t="shared" si="2"/>
        <v>170314</v>
      </c>
      <c r="K76" s="34"/>
    </row>
    <row r="77" spans="2:11" ht="15.75">
      <c r="B77" s="4">
        <v>74</v>
      </c>
      <c r="C77" s="32" t="s">
        <v>118</v>
      </c>
      <c r="D77" s="32" t="s">
        <v>113</v>
      </c>
      <c r="E77" s="60" t="s">
        <v>206</v>
      </c>
      <c r="F77" s="21" t="s">
        <v>280</v>
      </c>
      <c r="G77" s="36">
        <v>1246</v>
      </c>
      <c r="H77" s="33"/>
      <c r="I77" s="37">
        <v>82</v>
      </c>
      <c r="J77" s="35">
        <f t="shared" si="2"/>
        <v>102172</v>
      </c>
      <c r="K77" s="34"/>
    </row>
    <row r="78" spans="2:11" ht="15.75">
      <c r="B78" s="4">
        <v>75</v>
      </c>
      <c r="C78" s="32" t="s">
        <v>78</v>
      </c>
      <c r="D78" s="32" t="s">
        <v>113</v>
      </c>
      <c r="E78" s="60" t="s">
        <v>206</v>
      </c>
      <c r="F78" s="21" t="s">
        <v>283</v>
      </c>
      <c r="G78" s="36">
        <v>749</v>
      </c>
      <c r="H78" s="33"/>
      <c r="I78" s="37">
        <v>82</v>
      </c>
      <c r="J78" s="35">
        <f t="shared" si="2"/>
        <v>61418</v>
      </c>
      <c r="K78" s="34"/>
    </row>
    <row r="79" spans="2:11" ht="15.75">
      <c r="B79" s="4">
        <v>76</v>
      </c>
      <c r="C79" s="32" t="s">
        <v>79</v>
      </c>
      <c r="D79" s="32" t="s">
        <v>113</v>
      </c>
      <c r="E79" s="60" t="s">
        <v>206</v>
      </c>
      <c r="F79" s="21" t="s">
        <v>284</v>
      </c>
      <c r="G79" s="36">
        <v>802</v>
      </c>
      <c r="H79" s="33"/>
      <c r="I79" s="37">
        <v>82</v>
      </c>
      <c r="J79" s="35">
        <f t="shared" si="2"/>
        <v>65764</v>
      </c>
      <c r="K79" s="34"/>
    </row>
    <row r="80" spans="2:11" ht="15.75">
      <c r="B80" s="4">
        <v>77</v>
      </c>
      <c r="C80" s="32" t="s">
        <v>80</v>
      </c>
      <c r="D80" s="32" t="s">
        <v>81</v>
      </c>
      <c r="E80" s="61" t="s">
        <v>206</v>
      </c>
      <c r="F80" s="21" t="s">
        <v>286</v>
      </c>
      <c r="G80" s="36">
        <v>1323</v>
      </c>
      <c r="H80" s="33"/>
      <c r="I80" s="37">
        <v>82</v>
      </c>
      <c r="J80" s="35">
        <f t="shared" si="2"/>
        <v>108486</v>
      </c>
      <c r="K80" s="34"/>
    </row>
    <row r="81" spans="2:11" ht="15.75">
      <c r="B81" s="4">
        <v>78</v>
      </c>
      <c r="C81" s="32" t="s">
        <v>82</v>
      </c>
      <c r="D81" s="32" t="s">
        <v>81</v>
      </c>
      <c r="E81" s="61" t="s">
        <v>206</v>
      </c>
      <c r="F81" s="21" t="s">
        <v>287</v>
      </c>
      <c r="G81" s="36">
        <v>815</v>
      </c>
      <c r="H81" s="33"/>
      <c r="I81" s="37">
        <v>82</v>
      </c>
      <c r="J81" s="35">
        <f t="shared" si="2"/>
        <v>66830</v>
      </c>
      <c r="K81" s="34"/>
    </row>
    <row r="82" spans="2:11" ht="15.75">
      <c r="B82" s="4">
        <v>79</v>
      </c>
      <c r="C82" s="32" t="s">
        <v>117</v>
      </c>
      <c r="D82" s="32" t="s">
        <v>81</v>
      </c>
      <c r="E82" s="61" t="s">
        <v>206</v>
      </c>
      <c r="F82" s="21" t="s">
        <v>288</v>
      </c>
      <c r="G82" s="36">
        <v>1876</v>
      </c>
      <c r="H82" s="33"/>
      <c r="I82" s="37">
        <v>82</v>
      </c>
      <c r="J82" s="35">
        <f t="shared" si="2"/>
        <v>153832</v>
      </c>
      <c r="K82" s="34"/>
    </row>
    <row r="83" spans="2:11" ht="15.75">
      <c r="B83" s="4">
        <v>80</v>
      </c>
      <c r="C83" s="32" t="s">
        <v>83</v>
      </c>
      <c r="D83" s="32" t="s">
        <v>81</v>
      </c>
      <c r="E83" s="61" t="s">
        <v>206</v>
      </c>
      <c r="F83" s="21" t="s">
        <v>289</v>
      </c>
      <c r="G83" s="36">
        <v>1018</v>
      </c>
      <c r="H83" s="33"/>
      <c r="I83" s="37">
        <v>82</v>
      </c>
      <c r="J83" s="35">
        <f t="shared" si="2"/>
        <v>83476</v>
      </c>
      <c r="K83" s="34"/>
    </row>
    <row r="84" spans="2:11" ht="15.75">
      <c r="B84" s="4">
        <v>81</v>
      </c>
      <c r="C84" s="32" t="s">
        <v>84</v>
      </c>
      <c r="D84" s="32" t="s">
        <v>81</v>
      </c>
      <c r="E84" s="61" t="s">
        <v>206</v>
      </c>
      <c r="F84" s="21" t="s">
        <v>290</v>
      </c>
      <c r="G84" s="36">
        <v>1370</v>
      </c>
      <c r="H84" s="33"/>
      <c r="I84" s="37">
        <v>82</v>
      </c>
      <c r="J84" s="35">
        <f t="shared" si="2"/>
        <v>112340</v>
      </c>
      <c r="K84" s="34"/>
    </row>
    <row r="85" spans="2:11" ht="15.75">
      <c r="B85" s="4">
        <v>82</v>
      </c>
      <c r="C85" s="32" t="s">
        <v>85</v>
      </c>
      <c r="D85" s="32" t="s">
        <v>81</v>
      </c>
      <c r="E85" s="61" t="s">
        <v>206</v>
      </c>
      <c r="F85" s="21" t="s">
        <v>291</v>
      </c>
      <c r="G85" s="36">
        <v>1411</v>
      </c>
      <c r="H85" s="33"/>
      <c r="I85" s="37">
        <v>82</v>
      </c>
      <c r="J85" s="35">
        <f t="shared" si="2"/>
        <v>115702</v>
      </c>
      <c r="K85" s="34"/>
    </row>
    <row r="86" spans="2:11" ht="15.75">
      <c r="B86" s="4">
        <v>83</v>
      </c>
      <c r="C86" s="50" t="s">
        <v>89</v>
      </c>
      <c r="D86" s="50" t="s">
        <v>90</v>
      </c>
      <c r="E86" s="61" t="s">
        <v>206</v>
      </c>
      <c r="F86" s="21" t="s">
        <v>285</v>
      </c>
      <c r="G86" s="49" t="s">
        <v>177</v>
      </c>
      <c r="H86" s="49" t="s">
        <v>177</v>
      </c>
      <c r="I86" s="19"/>
      <c r="J86" s="35"/>
      <c r="K86" s="34"/>
    </row>
    <row r="87" spans="2:11" ht="15.75">
      <c r="B87" s="4">
        <v>84</v>
      </c>
      <c r="C87" s="2" t="s">
        <v>101</v>
      </c>
      <c r="D87" s="2" t="s">
        <v>90</v>
      </c>
      <c r="E87" s="60" t="s">
        <v>206</v>
      </c>
      <c r="F87" s="21" t="s">
        <v>292</v>
      </c>
      <c r="G87" s="4"/>
      <c r="H87" s="9">
        <v>59660</v>
      </c>
      <c r="I87" s="19">
        <v>1</v>
      </c>
      <c r="J87" s="20"/>
      <c r="K87" s="9">
        <f t="shared" ref="K87:K92" si="3">H87*I87</f>
        <v>59660</v>
      </c>
    </row>
    <row r="88" spans="2:11" ht="15.75">
      <c r="B88" s="4">
        <v>85</v>
      </c>
      <c r="C88" s="2" t="s">
        <v>102</v>
      </c>
      <c r="D88" s="2" t="s">
        <v>90</v>
      </c>
      <c r="E88" s="60" t="s">
        <v>206</v>
      </c>
      <c r="F88" s="21" t="s">
        <v>293</v>
      </c>
      <c r="G88" s="4"/>
      <c r="H88" s="9">
        <v>98325</v>
      </c>
      <c r="I88" s="19">
        <v>1</v>
      </c>
      <c r="J88" s="20"/>
      <c r="K88" s="9">
        <f t="shared" si="3"/>
        <v>98325</v>
      </c>
    </row>
    <row r="89" spans="2:11" ht="15.75">
      <c r="B89" s="4">
        <v>86</v>
      </c>
      <c r="C89" s="2" t="s">
        <v>103</v>
      </c>
      <c r="D89" s="2" t="s">
        <v>50</v>
      </c>
      <c r="E89" s="60" t="s">
        <v>206</v>
      </c>
      <c r="F89" s="21" t="s">
        <v>294</v>
      </c>
      <c r="G89" s="4"/>
      <c r="H89" s="9">
        <v>7480</v>
      </c>
      <c r="I89" s="19">
        <v>1</v>
      </c>
      <c r="J89" s="20"/>
      <c r="K89" s="9">
        <f t="shared" si="3"/>
        <v>7480</v>
      </c>
    </row>
    <row r="90" spans="2:11" ht="15.75">
      <c r="B90" s="4">
        <v>87</v>
      </c>
      <c r="C90" s="2" t="s">
        <v>104</v>
      </c>
      <c r="D90" s="2" t="s">
        <v>63</v>
      </c>
      <c r="E90" s="60" t="s">
        <v>206</v>
      </c>
      <c r="F90" s="21" t="s">
        <v>295</v>
      </c>
      <c r="G90" s="7">
        <v>507</v>
      </c>
      <c r="H90" s="4"/>
      <c r="I90" s="19">
        <v>86.2</v>
      </c>
      <c r="J90" s="20">
        <f t="shared" si="2"/>
        <v>43703.4</v>
      </c>
      <c r="K90" s="9"/>
    </row>
    <row r="91" spans="2:11" ht="15.75">
      <c r="B91" s="4">
        <v>88</v>
      </c>
      <c r="C91" s="2" t="s">
        <v>105</v>
      </c>
      <c r="D91" s="12" t="s">
        <v>55</v>
      </c>
      <c r="E91" s="60" t="s">
        <v>206</v>
      </c>
      <c r="F91" s="21" t="s">
        <v>296</v>
      </c>
      <c r="G91" s="6">
        <v>598</v>
      </c>
      <c r="H91" s="4"/>
      <c r="I91" s="4">
        <v>100.5</v>
      </c>
      <c r="J91" s="20">
        <f t="shared" si="2"/>
        <v>60099</v>
      </c>
      <c r="K91" s="9"/>
    </row>
    <row r="92" spans="2:11" ht="15.75">
      <c r="B92" s="4">
        <v>89</v>
      </c>
      <c r="C92" s="2" t="s">
        <v>106</v>
      </c>
      <c r="D92" s="2" t="s">
        <v>107</v>
      </c>
      <c r="E92" s="60" t="s">
        <v>206</v>
      </c>
      <c r="F92" s="21" t="s">
        <v>297</v>
      </c>
      <c r="G92" s="4"/>
      <c r="H92" s="4">
        <v>753391.65</v>
      </c>
      <c r="I92" s="4">
        <v>1</v>
      </c>
      <c r="J92" s="20"/>
      <c r="K92" s="20">
        <f t="shared" si="3"/>
        <v>753391.65</v>
      </c>
    </row>
    <row r="93" spans="2:11" ht="15.75">
      <c r="B93" s="4">
        <v>90</v>
      </c>
      <c r="C93" s="2" t="s">
        <v>108</v>
      </c>
      <c r="D93" s="2" t="s">
        <v>63</v>
      </c>
      <c r="E93" s="60" t="s">
        <v>206</v>
      </c>
      <c r="F93" s="21" t="s">
        <v>298</v>
      </c>
      <c r="G93" s="7">
        <v>2825</v>
      </c>
      <c r="H93" s="4"/>
      <c r="I93" s="4">
        <v>86.2</v>
      </c>
      <c r="J93" s="20">
        <f t="shared" si="2"/>
        <v>243515</v>
      </c>
      <c r="K93" s="9"/>
    </row>
    <row r="94" spans="2:11" ht="15.75">
      <c r="B94" s="4">
        <v>91</v>
      </c>
      <c r="C94" s="2" t="s">
        <v>109</v>
      </c>
      <c r="D94" s="2" t="s">
        <v>55</v>
      </c>
      <c r="E94" s="60" t="s">
        <v>206</v>
      </c>
      <c r="F94" s="21" t="s">
        <v>299</v>
      </c>
      <c r="G94" s="6">
        <v>1387</v>
      </c>
      <c r="H94" s="4"/>
      <c r="I94" s="4">
        <v>100.5</v>
      </c>
      <c r="J94" s="20">
        <f t="shared" si="2"/>
        <v>139393.5</v>
      </c>
      <c r="K94" s="9"/>
    </row>
    <row r="95" spans="2:11" ht="15.75">
      <c r="B95" s="4">
        <v>92</v>
      </c>
      <c r="C95" s="12" t="s">
        <v>110</v>
      </c>
      <c r="D95" s="2" t="s">
        <v>113</v>
      </c>
      <c r="E95" s="64" t="s">
        <v>206</v>
      </c>
      <c r="F95" s="21" t="s">
        <v>300</v>
      </c>
      <c r="G95" s="5">
        <v>2241</v>
      </c>
      <c r="H95" s="4"/>
      <c r="I95" s="4">
        <v>82</v>
      </c>
      <c r="J95" s="20">
        <f t="shared" si="2"/>
        <v>183762</v>
      </c>
      <c r="K95" s="9"/>
    </row>
    <row r="96" spans="2:11" ht="15.75">
      <c r="B96" s="4">
        <v>93</v>
      </c>
      <c r="C96" s="2" t="s">
        <v>93</v>
      </c>
      <c r="D96" s="12" t="s">
        <v>44</v>
      </c>
      <c r="E96" s="60" t="s">
        <v>206</v>
      </c>
      <c r="F96" s="21" t="s">
        <v>301</v>
      </c>
      <c r="G96" s="10">
        <v>6541</v>
      </c>
      <c r="H96" s="4"/>
      <c r="I96" s="4">
        <v>84</v>
      </c>
      <c r="J96" s="20">
        <f t="shared" si="2"/>
        <v>549444</v>
      </c>
      <c r="K96" s="9"/>
    </row>
    <row r="97" spans="3:11">
      <c r="J97" s="18">
        <f>SUM(J4:J96)</f>
        <v>7226871.3000000007</v>
      </c>
      <c r="K97" s="137">
        <f>SUM(K4:K96)</f>
        <v>6335917.6099999994</v>
      </c>
    </row>
    <row r="100" spans="3:11">
      <c r="C100" s="152" t="s">
        <v>180</v>
      </c>
    </row>
    <row r="101" spans="3:11">
      <c r="C101" s="152"/>
      <c r="D101" s="45">
        <f>K97</f>
        <v>6335917.6099999994</v>
      </c>
      <c r="E101" s="45"/>
      <c r="F101" s="45"/>
    </row>
    <row r="102" spans="3:11">
      <c r="C102" s="48"/>
      <c r="D102" s="46"/>
      <c r="E102" s="46"/>
      <c r="F102" s="46"/>
    </row>
    <row r="103" spans="3:11">
      <c r="C103" s="152" t="s">
        <v>179</v>
      </c>
      <c r="D103" s="46"/>
      <c r="E103" s="46"/>
      <c r="F103" s="46"/>
    </row>
    <row r="104" spans="3:11">
      <c r="C104" s="152"/>
      <c r="D104" s="45">
        <f>J97</f>
        <v>7226871.3000000007</v>
      </c>
      <c r="E104" s="45"/>
      <c r="F104" s="45"/>
    </row>
    <row r="105" spans="3:11">
      <c r="D105" s="45"/>
      <c r="E105" s="45"/>
      <c r="F105" s="45"/>
    </row>
    <row r="106" spans="3:11" ht="15.75">
      <c r="C106" s="1" t="s">
        <v>178</v>
      </c>
      <c r="D106" s="47">
        <f>SUM(D101:D105)</f>
        <v>13562788.91</v>
      </c>
      <c r="E106" s="47"/>
      <c r="F106" s="47"/>
    </row>
    <row r="109" spans="3:11">
      <c r="C109" s="46" t="s">
        <v>181</v>
      </c>
    </row>
    <row r="110" spans="3:11">
      <c r="C110" t="s">
        <v>202</v>
      </c>
    </row>
    <row r="111" spans="3:11">
      <c r="C111" t="s">
        <v>192</v>
      </c>
      <c r="D111" t="s">
        <v>185</v>
      </c>
    </row>
    <row r="112" spans="3:11">
      <c r="C112" t="s">
        <v>193</v>
      </c>
      <c r="D112" t="s">
        <v>182</v>
      </c>
    </row>
    <row r="113" spans="3:4">
      <c r="C113" t="s">
        <v>194</v>
      </c>
      <c r="D113" t="s">
        <v>186</v>
      </c>
    </row>
    <row r="114" spans="3:4">
      <c r="C114" t="s">
        <v>195</v>
      </c>
      <c r="D114" t="s">
        <v>187</v>
      </c>
    </row>
    <row r="115" spans="3:4">
      <c r="C115" t="s">
        <v>196</v>
      </c>
      <c r="D115" t="s">
        <v>188</v>
      </c>
    </row>
    <row r="116" spans="3:4">
      <c r="C116" t="s">
        <v>197</v>
      </c>
      <c r="D116" t="s">
        <v>183</v>
      </c>
    </row>
    <row r="117" spans="3:4">
      <c r="C117" t="s">
        <v>198</v>
      </c>
      <c r="D117" t="s">
        <v>189</v>
      </c>
    </row>
    <row r="118" spans="3:4">
      <c r="C118" t="s">
        <v>199</v>
      </c>
      <c r="D118" t="s">
        <v>190</v>
      </c>
    </row>
    <row r="119" spans="3:4">
      <c r="C119" t="s">
        <v>200</v>
      </c>
      <c r="D119" t="s">
        <v>191</v>
      </c>
    </row>
    <row r="120" spans="3:4">
      <c r="C120" t="s">
        <v>201</v>
      </c>
      <c r="D120" t="s">
        <v>184</v>
      </c>
    </row>
  </sheetData>
  <mergeCells count="2">
    <mergeCell ref="C100:C101"/>
    <mergeCell ref="C103:C104"/>
  </mergeCells>
  <hyperlinks>
    <hyperlink ref="F92" r:id="rId1" display="https://portal.issn.org/resource/ISSN/2473-2001"/>
  </hyperlinks>
  <pageMargins left="0.23622047244094491" right="0.23622047244094491" top="0.74803149606299213" bottom="0.74803149606299213" header="0.31496062992125984" footer="0.31496062992125984"/>
  <pageSetup scale="65" fitToHeight="0" orientation="landscape" r:id="rId2"/>
  <headerFooter>
    <oddHeader>&amp;Cअखिल भारतीय वाक्श्रवण संस्थान,मैसुरु-570 006ALL INDIA INSTITUTE OF SPEECH AND HEARING, MYSURU-570 006पुस्तकालय वं सूचना केंद्रLIBRARY AND INFORMATION CENTRE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Reply from Publisher</vt:lpstr>
      <vt:lpstr>Recommendation Status</vt:lpstr>
      <vt:lpstr>Approx Price Journals 2023</vt:lpstr>
      <vt:lpstr>Direct Order</vt:lpstr>
      <vt:lpstr>Vendors</vt:lpstr>
      <vt:lpstr>Approx Price Journals</vt:lpstr>
      <vt:lpstr>'Approx Price Journals'!Print_Titles</vt:lpstr>
      <vt:lpstr>'Recommendation Status'!Print_Titles</vt:lpstr>
      <vt:lpstr>'Reply from Publisher'!Print_Titles</vt:lpstr>
    </vt:vector>
  </TitlesOfParts>
  <Company>HP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CC33</dc:creator>
  <cp:lastModifiedBy>lic-1</cp:lastModifiedBy>
  <cp:lastPrinted>2022-08-02T06:58:49Z</cp:lastPrinted>
  <dcterms:created xsi:type="dcterms:W3CDTF">2022-06-13T12:53:05Z</dcterms:created>
  <dcterms:modified xsi:type="dcterms:W3CDTF">2022-08-02T10:11:19Z</dcterms:modified>
</cp:coreProperties>
</file>